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crossecountyorg-my.sharepoint.com/personal/rray_lacrossecounty_org/Documents/Documents/Website items/"/>
    </mc:Choice>
  </mc:AlternateContent>
  <xr:revisionPtr revIDLastSave="0" documentId="8_{EB4D73DC-B77B-4861-BCA6-5DDCB74D7013}" xr6:coauthVersionLast="47" xr6:coauthVersionMax="47" xr10:uidLastSave="{00000000-0000-0000-0000-000000000000}"/>
  <bookViews>
    <workbookView xWindow="1170" yWindow="1170" windowWidth="27000" windowHeight="14115" xr2:uid="{9303E8D7-5C05-4B47-9C63-340C6770E9D1}"/>
  </bookViews>
  <sheets>
    <sheet name="Billing Invoice" sheetId="1" r:id="rId1"/>
    <sheet name="Dropdown Inputs" sheetId="3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0" i="1" l="1"/>
  <c r="Q30" i="1"/>
  <c r="R30" i="1" s="1"/>
  <c r="P30" i="1"/>
  <c r="U29" i="1"/>
  <c r="Q29" i="1"/>
  <c r="R29" i="1" s="1"/>
  <c r="P29" i="1"/>
  <c r="U28" i="1"/>
  <c r="Q28" i="1"/>
  <c r="R28" i="1" s="1"/>
  <c r="P28" i="1"/>
  <c r="U27" i="1"/>
  <c r="Q27" i="1"/>
  <c r="R27" i="1" s="1"/>
  <c r="P27" i="1"/>
  <c r="U26" i="1"/>
  <c r="Q26" i="1"/>
  <c r="R26" i="1" s="1"/>
  <c r="P26" i="1"/>
  <c r="U25" i="1"/>
  <c r="Q25" i="1"/>
  <c r="R25" i="1" s="1"/>
  <c r="P25" i="1"/>
  <c r="U24" i="1"/>
  <c r="U23" i="1"/>
  <c r="U22" i="1"/>
  <c r="U21" i="1"/>
  <c r="Q21" i="1"/>
  <c r="R21" i="1" s="1"/>
  <c r="P21" i="1"/>
  <c r="U20" i="1"/>
  <c r="Q20" i="1"/>
  <c r="R20" i="1" s="1"/>
  <c r="P20" i="1"/>
  <c r="U19" i="1"/>
  <c r="Q19" i="1"/>
  <c r="R19" i="1" s="1"/>
  <c r="P19" i="1"/>
  <c r="U18" i="1"/>
  <c r="Q18" i="1"/>
  <c r="R18" i="1" s="1"/>
  <c r="P18" i="1"/>
  <c r="U17" i="1"/>
  <c r="Q17" i="1"/>
  <c r="R17" i="1" s="1"/>
  <c r="P17" i="1"/>
  <c r="U16" i="1"/>
  <c r="Q16" i="1"/>
  <c r="R16" i="1" s="1"/>
  <c r="P16" i="1"/>
  <c r="U15" i="1"/>
  <c r="Q15" i="1"/>
  <c r="R15" i="1" s="1"/>
  <c r="P15" i="1"/>
  <c r="W32" i="1" l="1"/>
  <c r="W10" i="1"/>
</calcChain>
</file>

<file path=xl/sharedStrings.xml><?xml version="1.0" encoding="utf-8"?>
<sst xmlns="http://schemas.openxmlformats.org/spreadsheetml/2006/main" count="149" uniqueCount="138">
  <si>
    <t>Provider Name:</t>
  </si>
  <si>
    <t>ENTER AGENCY INFO HERE</t>
  </si>
  <si>
    <t>Invoice Date:</t>
  </si>
  <si>
    <t>Provider Address:</t>
  </si>
  <si>
    <t>Provider City/State/Zip:</t>
  </si>
  <si>
    <t>Invoice Number:</t>
  </si>
  <si>
    <t>Provider Contact Name:</t>
  </si>
  <si>
    <t>Provider Phone Number:</t>
  </si>
  <si>
    <t xml:space="preserve"> SUBMT TO:</t>
  </si>
  <si>
    <t>La Crosse County Human Services</t>
  </si>
  <si>
    <t>Services for the Month of:</t>
  </si>
  <si>
    <t>Attn: HS Fiscal Services</t>
  </si>
  <si>
    <t>300 4th Street North</t>
  </si>
  <si>
    <t>Total Amount Billed for Services:</t>
  </si>
  <si>
    <t>La Crosse, WI 54602</t>
  </si>
  <si>
    <t>EMAIL:</t>
  </si>
  <si>
    <t xml:space="preserve">hsinvoices@lacrossecounty.org </t>
  </si>
  <si>
    <t>La Crosse County Use Only</t>
  </si>
  <si>
    <t>Program (Funding Source)</t>
  </si>
  <si>
    <t>Participant Name (Client)</t>
  </si>
  <si>
    <t>Date of Service</t>
  </si>
  <si>
    <t>Client #</t>
  </si>
  <si>
    <t xml:space="preserve">Auth # </t>
  </si>
  <si>
    <t>Service Description
(CCS-Include travel separately)</t>
  </si>
  <si>
    <t>Individual or Group</t>
  </si>
  <si>
    <t>Service Location</t>
  </si>
  <si>
    <t>Type of Contact</t>
  </si>
  <si>
    <t>Service 
Code</t>
  </si>
  <si>
    <t>CPT Code</t>
  </si>
  <si>
    <t xml:space="preserve">Batch # </t>
  </si>
  <si>
    <t>Duration</t>
  </si>
  <si>
    <t>Units Authorized</t>
  </si>
  <si>
    <t>Amount Paid</t>
  </si>
  <si>
    <t>Service Units (CCS = Qthr)</t>
  </si>
  <si>
    <t>Contract Rate</t>
  </si>
  <si>
    <t>Amount Billed</t>
  </si>
  <si>
    <t>Performing Provider / Clinician Name</t>
  </si>
  <si>
    <t>Credentials (Degree) of Provider</t>
  </si>
  <si>
    <t>CCS</t>
  </si>
  <si>
    <r>
      <rPr>
        <b/>
        <sz val="11"/>
        <color rgb="FF000000"/>
        <rFont val="Arial Narrow"/>
      </rPr>
      <t>EXAMPLE</t>
    </r>
    <r>
      <rPr>
        <sz val="11"/>
        <color rgb="FF000000"/>
        <rFont val="Arial Narrow"/>
      </rPr>
      <t xml:space="preserve"> John Doe</t>
    </r>
  </si>
  <si>
    <t>Residential: Daily Room &amp; Board</t>
  </si>
  <si>
    <t>Individual</t>
  </si>
  <si>
    <t>02 Telehealth: Consumer at Other Location</t>
  </si>
  <si>
    <t>Sarah Morschauser</t>
  </si>
  <si>
    <t>BACH</t>
  </si>
  <si>
    <t>Medication Management: Non-Prescriber</t>
  </si>
  <si>
    <t>14 Group Home</t>
  </si>
  <si>
    <t>Face-to-Face</t>
  </si>
  <si>
    <t xml:space="preserve">PS </t>
  </si>
  <si>
    <t>I certify that all services have been provided.  (Claims for services must reflect actual services provided.)</t>
  </si>
  <si>
    <t>Total Amount Paid for Services:</t>
  </si>
  <si>
    <t xml:space="preserve">Provider Signature: </t>
  </si>
  <si>
    <t>(Type or Sign Name)</t>
  </si>
  <si>
    <t>Service Location Types</t>
  </si>
  <si>
    <t>Service Description</t>
  </si>
  <si>
    <t>Credentials</t>
  </si>
  <si>
    <t>Full Medicaid Location Code List Topic #17220</t>
  </si>
  <si>
    <t>Diagnostic Evaluations</t>
  </si>
  <si>
    <t>APNP</t>
  </si>
  <si>
    <t>POS Code</t>
  </si>
  <si>
    <t>Description</t>
  </si>
  <si>
    <t xml:space="preserve">03 School </t>
  </si>
  <si>
    <t>Diagnostic Evaluations: Service Planning</t>
  </si>
  <si>
    <t>Pharmacy</t>
  </si>
  <si>
    <t>10 Telehealth: Consumer in Home</t>
  </si>
  <si>
    <t>Employment Related Skills</t>
  </si>
  <si>
    <t>MAST</t>
  </si>
  <si>
    <t>Telehealth Provided Other than in Patient's Home</t>
  </si>
  <si>
    <t>11 Office</t>
  </si>
  <si>
    <t>Employment Related Skills: Service Planning</t>
  </si>
  <si>
    <t>MD</t>
  </si>
  <si>
    <t>School</t>
  </si>
  <si>
    <t>12 Home</t>
  </si>
  <si>
    <t>Individual Skill Development &amp; Enhancement</t>
  </si>
  <si>
    <t>PHD</t>
  </si>
  <si>
    <t>Homeless Shelter</t>
  </si>
  <si>
    <t>Individual Skill Development &amp; Enhancement: Service Planning</t>
  </si>
  <si>
    <t>Indian Health Service Free-standing Facility</t>
  </si>
  <si>
    <t>99 Other Place of Service or Travel</t>
  </si>
  <si>
    <t>Indian Health Service Provider-based Facility</t>
  </si>
  <si>
    <t>Medication Management: Non-Prescriber: Service Plan</t>
  </si>
  <si>
    <t>QTT 2</t>
  </si>
  <si>
    <t>Tribal 638 Free-standing Facility</t>
  </si>
  <si>
    <t>Medication Management: Prescriber</t>
  </si>
  <si>
    <t>RN</t>
  </si>
  <si>
    <t>Tribal 638 Provider-based Facility</t>
  </si>
  <si>
    <t>Medication Management: Prescriber: Service Plan</t>
  </si>
  <si>
    <t>RW</t>
  </si>
  <si>
    <t>Telehealth Provided in Patient's Home</t>
  </si>
  <si>
    <t>Other</t>
  </si>
  <si>
    <t>Office</t>
  </si>
  <si>
    <t>Home</t>
  </si>
  <si>
    <t>Psychoeducation NMT</t>
  </si>
  <si>
    <t>Assisted Living Facility</t>
  </si>
  <si>
    <t>Psychoeducation NMT: Service Planning</t>
  </si>
  <si>
    <t>Group Home</t>
  </si>
  <si>
    <t>Psychotherapy</t>
  </si>
  <si>
    <t>Mobile Unit</t>
  </si>
  <si>
    <t>Psychotherapy: Service Planning</t>
  </si>
  <si>
    <t>Temporary Lodging</t>
  </si>
  <si>
    <t>Psychotherapy: FFT</t>
  </si>
  <si>
    <t>Place of Employment-Worksite</t>
  </si>
  <si>
    <t>Psychotherapy: FFT Service Planning</t>
  </si>
  <si>
    <t>Off Campus—Outpatient Hospital</t>
  </si>
  <si>
    <t>Substance Abuse Treatment</t>
  </si>
  <si>
    <t>Urgent Care Facility</t>
  </si>
  <si>
    <t>Substance Abuse Treatment: Service Planning</t>
  </si>
  <si>
    <t>Inpatient Hospital</t>
  </si>
  <si>
    <t>Wellness Management &amp; Recovery Services</t>
  </si>
  <si>
    <t>On Campus—Outpatient Hospital</t>
  </si>
  <si>
    <t>Wellness Management &amp; Recovery Services: Service Planning</t>
  </si>
  <si>
    <t>Emergency Room—Hospital</t>
  </si>
  <si>
    <t>Wellness Management &amp; Recovery Services - Specialty Therapy</t>
  </si>
  <si>
    <t>Military Treatment Facility</t>
  </si>
  <si>
    <t>Wellness Management &amp; Recovery Services - Specialty Therapy: Service Planning</t>
  </si>
  <si>
    <t>Skilled Nursing Facility</t>
  </si>
  <si>
    <t>Residential: Bed Hold</t>
  </si>
  <si>
    <t>Nursing Facility</t>
  </si>
  <si>
    <t>Custodial Care Facility</t>
  </si>
  <si>
    <t>Hospice</t>
  </si>
  <si>
    <t>Independent Clinic</t>
  </si>
  <si>
    <t>Federally Qualified Health Center</t>
  </si>
  <si>
    <t>Inpatient Psychiatric Facility</t>
  </si>
  <si>
    <t>Psychiatric Facility-Partial Hospitalization</t>
  </si>
  <si>
    <t>Community Mental Health Center</t>
  </si>
  <si>
    <t>Residential Substance Abuse Treatment Facility</t>
  </si>
  <si>
    <t>Psychiatric Residential Treatment Center</t>
  </si>
  <si>
    <t>Non-residential Substance Abuse Treatment Facility</t>
  </si>
  <si>
    <t>Public Health Clinic</t>
  </si>
  <si>
    <t>Rural Health Clinic</t>
  </si>
  <si>
    <t>Other Place of Service</t>
  </si>
  <si>
    <t>Audio-Visual</t>
  </si>
  <si>
    <t>10 Audio Only: Consumer in Home</t>
  </si>
  <si>
    <t>Family Psychoeducation</t>
  </si>
  <si>
    <t>Family Psychoeducation: Service Planning</t>
  </si>
  <si>
    <t>Family Psychoeducation - Therapist Level</t>
  </si>
  <si>
    <t>Family Psychoeducation - Therapist Level : Service Planning</t>
  </si>
  <si>
    <t>02 Audio Only: Consumer Other 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</si>
</sst>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25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8"/>
      <name val="Calibri"/>
      <family val="2"/>
    </font>
    <font>
      <sz val="8"/>
      <color theme="1"/>
      <name val="Arial Narrow"/>
      <family val="2"/>
    </font>
    <font>
      <sz val="11"/>
      <color rgb="FF000000"/>
      <name val="Arial Narrow"/>
      <family val="2"/>
    </font>
    <font>
      <u/>
      <sz val="12"/>
      <color theme="10"/>
      <name val="Calibri"/>
      <family val="2"/>
    </font>
    <font>
      <b/>
      <sz val="11"/>
      <color rgb="FF000000"/>
      <name val="Arial Narrow"/>
    </font>
    <font>
      <sz val="11"/>
      <color rgb="FF000000"/>
      <name val="Arial Narrow"/>
    </font>
    <font>
      <b/>
      <sz val="12"/>
      <color theme="1"/>
      <name val="Arial Narrow"/>
      <family val="2"/>
    </font>
    <font>
      <b/>
      <sz val="11"/>
      <color rgb="FF000000"/>
      <name val="Arial Narrow"/>
      <family val="2"/>
    </font>
    <font>
      <sz val="10.5"/>
      <color theme="1"/>
      <name val="Arial"/>
    </font>
    <font>
      <sz val="12"/>
      <color theme="1"/>
      <name val="Arial"/>
    </font>
    <font>
      <sz val="11"/>
      <color theme="1"/>
      <name val="Arial"/>
    </font>
    <font>
      <sz val="10"/>
      <color theme="1"/>
      <name val="Arial"/>
    </font>
    <font>
      <b/>
      <sz val="12"/>
      <color theme="1"/>
      <name val="Calibri"/>
      <family val="2"/>
    </font>
    <font>
      <sz val="12"/>
      <color rgb="FF000000"/>
      <name val="Verdana"/>
      <family val="2"/>
    </font>
    <font>
      <b/>
      <sz val="10"/>
      <color rgb="FF000000"/>
      <name val="Verdana"/>
      <family val="2"/>
    </font>
    <font>
      <sz val="10.5"/>
      <color theme="1"/>
      <name val="Arial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34">
    <xf numFmtId="0" fontId="0" fillId="0" borderId="0" xfId="0"/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4" fontId="2" fillId="0" borderId="5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2" borderId="5" xfId="0" applyFont="1" applyFill="1" applyBorder="1" applyAlignment="1" applyProtection="1">
      <alignment vertical="center" wrapText="1"/>
      <protection locked="0"/>
    </xf>
    <xf numFmtId="1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right" vertical="center"/>
      <protection locked="0"/>
    </xf>
    <xf numFmtId="0" fontId="4" fillId="0" borderId="19" xfId="0" applyFont="1" applyBorder="1" applyAlignment="1" applyProtection="1">
      <alignment horizontal="right" vertical="center"/>
      <protection locked="0"/>
    </xf>
    <xf numFmtId="0" fontId="5" fillId="0" borderId="19" xfId="0" applyFont="1" applyBorder="1" applyAlignment="1" applyProtection="1">
      <alignment vertical="center"/>
      <protection locked="0"/>
    </xf>
    <xf numFmtId="44" fontId="4" fillId="0" borderId="5" xfId="0" applyNumberFormat="1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4" fontId="4" fillId="0" borderId="0" xfId="0" applyNumberFormat="1" applyFont="1" applyAlignment="1" applyProtection="1">
      <alignment vertical="center"/>
      <protection locked="0"/>
    </xf>
    <xf numFmtId="0" fontId="4" fillId="0" borderId="22" xfId="0" applyFont="1" applyBorder="1" applyAlignment="1" applyProtection="1">
      <alignment horizontal="right" vertical="center"/>
      <protection locked="0"/>
    </xf>
    <xf numFmtId="0" fontId="4" fillId="0" borderId="24" xfId="0" applyFont="1" applyBorder="1" applyAlignment="1" applyProtection="1">
      <alignment vertic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164" fontId="5" fillId="0" borderId="7" xfId="0" applyNumberFormat="1" applyFont="1" applyBorder="1" applyAlignment="1" applyProtection="1">
      <alignment horizontal="center" vertical="center"/>
      <protection locked="0"/>
    </xf>
    <xf numFmtId="44" fontId="5" fillId="0" borderId="26" xfId="0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3" fillId="0" borderId="31" xfId="0" applyFont="1" applyBorder="1" applyAlignment="1" applyProtection="1">
      <alignment vertical="center"/>
      <protection locked="0"/>
    </xf>
    <xf numFmtId="0" fontId="5" fillId="0" borderId="31" xfId="0" applyFont="1" applyBorder="1" applyAlignment="1" applyProtection="1">
      <alignment vertical="center"/>
      <protection locked="0"/>
    </xf>
    <xf numFmtId="0" fontId="0" fillId="2" borderId="0" xfId="0" applyFill="1"/>
    <xf numFmtId="0" fontId="2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44" fontId="5" fillId="0" borderId="7" xfId="1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164" fontId="10" fillId="0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26" xfId="0" applyFont="1" applyFill="1" applyBorder="1" applyAlignment="1" applyProtection="1">
      <alignment horizontal="center" vertical="center"/>
      <protection locked="0"/>
    </xf>
    <xf numFmtId="44" fontId="10" fillId="0" borderId="26" xfId="0" applyNumberFormat="1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44" fontId="10" fillId="0" borderId="7" xfId="1" applyFont="1" applyFill="1" applyBorder="1" applyAlignment="1" applyProtection="1">
      <alignment horizontal="center" vertical="center"/>
      <protection locked="0"/>
    </xf>
    <xf numFmtId="0" fontId="10" fillId="0" borderId="27" xfId="0" applyFont="1" applyFill="1" applyBorder="1" applyAlignment="1" applyProtection="1">
      <alignment horizontal="center" vertical="center"/>
      <protection locked="0"/>
    </xf>
    <xf numFmtId="0" fontId="11" fillId="0" borderId="23" xfId="2" applyBorder="1" applyAlignment="1" applyProtection="1">
      <alignment horizontal="left" vertical="center"/>
      <protection locked="0"/>
    </xf>
    <xf numFmtId="44" fontId="10" fillId="0" borderId="27" xfId="0" applyNumberFormat="1" applyFont="1" applyFill="1" applyBorder="1" applyAlignment="1" applyProtection="1">
      <alignment horizontal="center" vertical="center"/>
    </xf>
    <xf numFmtId="44" fontId="5" fillId="0" borderId="27" xfId="0" applyNumberFormat="1" applyFont="1" applyBorder="1" applyAlignment="1" applyProtection="1">
      <alignment horizontal="center" vertical="center"/>
    </xf>
    <xf numFmtId="44" fontId="4" fillId="0" borderId="5" xfId="0" applyNumberFormat="1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left" vertical="center"/>
      <protection locked="0"/>
    </xf>
    <xf numFmtId="0" fontId="10" fillId="0" borderId="7" xfId="0" applyFont="1" applyFill="1" applyBorder="1" applyAlignment="1" applyProtection="1">
      <alignment horizontal="left" vertical="center"/>
      <protection locked="0"/>
    </xf>
    <xf numFmtId="0" fontId="10" fillId="0" borderId="26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7" fillId="0" borderId="0" xfId="0" applyFont="1" applyFill="1" applyAlignment="1" applyProtection="1">
      <alignment vertical="center"/>
      <protection locked="0"/>
    </xf>
    <xf numFmtId="0" fontId="14" fillId="2" borderId="5" xfId="0" applyFont="1" applyFill="1" applyBorder="1" applyAlignment="1" applyProtection="1">
      <alignment vertical="center" wrapText="1"/>
      <protection locked="0"/>
    </xf>
    <xf numFmtId="0" fontId="15" fillId="3" borderId="0" xfId="0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Alignment="1" applyProtection="1">
      <alignment horizontal="center" vertical="center" wrapText="1"/>
      <protection locked="0"/>
    </xf>
    <xf numFmtId="0" fontId="17" fillId="0" borderId="0" xfId="0" applyFont="1" applyAlignment="1">
      <alignment wrapText="1"/>
    </xf>
    <xf numFmtId="0" fontId="18" fillId="0" borderId="0" xfId="0" applyFont="1" applyAlignment="1" applyProtection="1">
      <alignment vertical="center" wrapText="1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17" fillId="0" borderId="0" xfId="0" applyFont="1" applyFill="1" applyAlignment="1">
      <alignment wrapText="1"/>
    </xf>
    <xf numFmtId="0" fontId="2" fillId="0" borderId="3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21" fillId="4" borderId="32" xfId="0" applyFont="1" applyFill="1" applyBorder="1" applyAlignment="1">
      <alignment vertical="top" wrapText="1"/>
    </xf>
    <xf numFmtId="0" fontId="22" fillId="5" borderId="3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4" borderId="32" xfId="0" applyFont="1" applyFill="1" applyBorder="1" applyAlignment="1">
      <alignment horizontal="center" vertical="top" wrapText="1"/>
    </xf>
    <xf numFmtId="0" fontId="20" fillId="2" borderId="0" xfId="0" applyFont="1" applyFill="1" applyAlignment="1">
      <alignment horizontal="left"/>
    </xf>
    <xf numFmtId="0" fontId="21" fillId="6" borderId="32" xfId="0" applyFont="1" applyFill="1" applyBorder="1" applyAlignment="1">
      <alignment horizontal="center" vertical="top" wrapText="1"/>
    </xf>
    <xf numFmtId="0" fontId="21" fillId="6" borderId="32" xfId="0" applyFont="1" applyFill="1" applyBorder="1" applyAlignment="1">
      <alignment vertical="top" wrapText="1"/>
    </xf>
    <xf numFmtId="1" fontId="0" fillId="2" borderId="0" xfId="0" applyNumberFormat="1" applyFill="1"/>
    <xf numFmtId="1" fontId="5" fillId="0" borderId="0" xfId="0" applyNumberFormat="1" applyFont="1" applyAlignment="1" applyProtection="1">
      <alignment vertical="center"/>
      <protection locked="0"/>
    </xf>
    <xf numFmtId="1" fontId="4" fillId="0" borderId="0" xfId="0" applyNumberFormat="1" applyFont="1" applyAlignment="1" applyProtection="1">
      <alignment horizontal="left" vertical="center"/>
      <protection locked="0"/>
    </xf>
    <xf numFmtId="1" fontId="10" fillId="0" borderId="7" xfId="0" applyNumberFormat="1" applyFont="1" applyFill="1" applyBorder="1" applyAlignment="1" applyProtection="1">
      <alignment horizontal="center" vertical="center"/>
      <protection locked="0"/>
    </xf>
    <xf numFmtId="1" fontId="5" fillId="0" borderId="7" xfId="0" applyNumberFormat="1" applyFont="1" applyBorder="1" applyAlignment="1" applyProtection="1">
      <alignment horizontal="center" vertical="center"/>
      <protection locked="0"/>
    </xf>
    <xf numFmtId="1" fontId="5" fillId="2" borderId="0" xfId="0" applyNumberFormat="1" applyFont="1" applyFill="1" applyAlignment="1" applyProtection="1">
      <alignment vertical="center"/>
      <protection locked="0"/>
    </xf>
    <xf numFmtId="1" fontId="0" fillId="0" borderId="0" xfId="0" applyNumberFormat="1" applyFill="1"/>
    <xf numFmtId="1" fontId="0" fillId="0" borderId="0" xfId="0" applyNumberFormat="1"/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Alignment="1">
      <alignment vertical="center"/>
    </xf>
    <xf numFmtId="0" fontId="5" fillId="0" borderId="26" xfId="0" applyFont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0" fillId="0" borderId="0" xfId="0" applyAlignment="1">
      <alignment vertical="top"/>
    </xf>
    <xf numFmtId="0" fontId="15" fillId="3" borderId="0" xfId="0" applyFont="1" applyFill="1" applyBorder="1" applyAlignment="1" applyProtection="1">
      <alignment horizontal="center" vertical="top" wrapText="1"/>
      <protection locked="0"/>
    </xf>
    <xf numFmtId="0" fontId="23" fillId="0" borderId="35" xfId="0" applyFont="1" applyBorder="1" applyAlignment="1" applyProtection="1">
      <alignment vertical="center" wrapText="1"/>
      <protection locked="0"/>
    </xf>
    <xf numFmtId="0" fontId="0" fillId="0" borderId="31" xfId="0" applyBorder="1"/>
    <xf numFmtId="0" fontId="16" fillId="0" borderId="31" xfId="0" applyFont="1" applyBorder="1" applyAlignment="1" applyProtection="1">
      <alignment vertical="center" wrapText="1"/>
      <protection locked="0"/>
    </xf>
    <xf numFmtId="0" fontId="23" fillId="0" borderId="31" xfId="0" applyFont="1" applyBorder="1" applyAlignment="1" applyProtection="1">
      <alignment vertical="center" wrapText="1"/>
      <protection locked="0"/>
    </xf>
    <xf numFmtId="0" fontId="23" fillId="0" borderId="31" xfId="0" applyFont="1" applyFill="1" applyBorder="1" applyAlignment="1" applyProtection="1">
      <alignment vertical="center" wrapText="1"/>
      <protection locked="0"/>
    </xf>
    <xf numFmtId="0" fontId="18" fillId="0" borderId="31" xfId="0" applyFont="1" applyBorder="1" applyAlignment="1" applyProtection="1">
      <alignment vertical="center" wrapText="1"/>
      <protection locked="0"/>
    </xf>
    <xf numFmtId="0" fontId="18" fillId="0" borderId="36" xfId="0" applyFont="1" applyBorder="1" applyAlignment="1" applyProtection="1">
      <alignment vertical="center" wrapText="1"/>
      <protection locked="0"/>
    </xf>
    <xf numFmtId="0" fontId="24" fillId="0" borderId="37" xfId="0" applyFont="1" applyBorder="1" applyAlignment="1">
      <alignment vertical="center"/>
    </xf>
    <xf numFmtId="0" fontId="24" fillId="0" borderId="38" xfId="0" applyFont="1" applyBorder="1" applyAlignment="1">
      <alignment vertical="center"/>
    </xf>
    <xf numFmtId="0" fontId="24" fillId="0" borderId="39" xfId="0" applyFont="1" applyBorder="1" applyAlignment="1">
      <alignment vertical="center"/>
    </xf>
    <xf numFmtId="0" fontId="17" fillId="0" borderId="33" xfId="0" applyFont="1" applyBorder="1" applyAlignment="1">
      <alignment vertical="top" wrapText="1"/>
    </xf>
    <xf numFmtId="0" fontId="17" fillId="0" borderId="34" xfId="0" applyFont="1" applyBorder="1" applyAlignment="1">
      <alignment vertical="top" wrapText="1"/>
    </xf>
    <xf numFmtId="0" fontId="17" fillId="0" borderId="34" xfId="0" applyFont="1" applyFill="1" applyBorder="1" applyAlignment="1">
      <alignment vertical="top" wrapText="1"/>
    </xf>
    <xf numFmtId="0" fontId="17" fillId="0" borderId="27" xfId="0" applyFont="1" applyFill="1" applyBorder="1" applyAlignment="1">
      <alignment vertical="top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29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49" fontId="4" fillId="0" borderId="17" xfId="0" applyNumberFormat="1" applyFont="1" applyFill="1" applyBorder="1" applyAlignment="1" applyProtection="1">
      <alignment horizontal="center" vertical="center"/>
      <protection locked="0"/>
    </xf>
    <xf numFmtId="49" fontId="4" fillId="0" borderId="18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sinvoices@lacrossecounty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FCDDA-63A6-443E-B230-67E664CF9526}">
  <sheetPr>
    <pageSetUpPr fitToPage="1"/>
  </sheetPr>
  <dimension ref="A1:Y120"/>
  <sheetViews>
    <sheetView showGridLines="0" tabSelected="1" topLeftCell="G1" zoomScale="120" zoomScaleNormal="120" workbookViewId="0">
      <selection activeCell="W15" sqref="W15"/>
    </sheetView>
  </sheetViews>
  <sheetFormatPr defaultColWidth="9" defaultRowHeight="15.75" x14ac:dyDescent="0.25"/>
  <cols>
    <col min="1" max="1" width="1.625" customWidth="1"/>
    <col min="2" max="2" width="11.25" customWidth="1"/>
    <col min="3" max="3" width="16.875" customWidth="1"/>
    <col min="4" max="5" width="16.875" hidden="1" customWidth="1"/>
    <col min="6" max="6" width="10.125" customWidth="1"/>
    <col min="7" max="7" width="13.75" customWidth="1"/>
    <col min="8" max="8" width="15.125" style="80" customWidth="1"/>
    <col min="9" max="9" width="51.125" customWidth="1"/>
    <col min="10" max="10" width="9" customWidth="1"/>
    <col min="11" max="11" width="19.625" customWidth="1"/>
    <col min="12" max="12" width="10.125" customWidth="1"/>
    <col min="13" max="13" width="13.75" hidden="1" customWidth="1"/>
    <col min="14" max="14" width="12.25" hidden="1" customWidth="1"/>
    <col min="15" max="15" width="13.75" hidden="1" customWidth="1"/>
    <col min="16" max="16" width="9.25" hidden="1" customWidth="1"/>
    <col min="17" max="17" width="15.875" hidden="1" customWidth="1"/>
    <col min="18" max="18" width="7.75" hidden="1" customWidth="1"/>
    <col min="19" max="21" width="9" bestFit="1" customWidth="1"/>
    <col min="22" max="22" width="15.625" bestFit="1" customWidth="1"/>
    <col min="23" max="23" width="16" customWidth="1"/>
    <col min="24" max="24" width="1.625" customWidth="1"/>
    <col min="25" max="25" width="11.375" customWidth="1"/>
    <col min="26" max="26" width="9" customWidth="1"/>
    <col min="16383" max="16384" width="9" bestFit="1" customWidth="1"/>
  </cols>
  <sheetData>
    <row r="1" spans="1:25" ht="6" customHeight="1" thickBot="1" x14ac:dyDescent="0.3">
      <c r="A1" s="29"/>
      <c r="B1" s="29"/>
      <c r="C1" s="29"/>
      <c r="D1" s="29"/>
      <c r="E1" s="29"/>
      <c r="F1" s="29"/>
      <c r="G1" s="29"/>
      <c r="H1" s="73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36"/>
      <c r="X1" s="29"/>
    </row>
    <row r="2" spans="1:25" ht="26.45" customHeight="1" thickBot="1" x14ac:dyDescent="0.3">
      <c r="A2" s="29"/>
      <c r="B2" s="104" t="s">
        <v>0</v>
      </c>
      <c r="C2" s="105"/>
      <c r="D2" s="63"/>
      <c r="E2" s="63"/>
      <c r="F2" s="106" t="s">
        <v>1</v>
      </c>
      <c r="G2" s="107"/>
      <c r="H2" s="107"/>
      <c r="I2" s="107"/>
      <c r="J2" s="107"/>
      <c r="K2" s="107"/>
      <c r="L2" s="107"/>
      <c r="M2" s="108"/>
      <c r="N2" s="1"/>
      <c r="O2" s="1"/>
      <c r="P2" s="1"/>
      <c r="Q2" s="1"/>
      <c r="R2" s="1"/>
      <c r="S2" s="27"/>
      <c r="T2" s="3"/>
      <c r="U2" s="3"/>
      <c r="V2" s="56" t="s">
        <v>2</v>
      </c>
      <c r="W2" s="4"/>
      <c r="X2" s="30"/>
      <c r="Y2" s="2"/>
    </row>
    <row r="3" spans="1:25" ht="17.25" thickBot="1" x14ac:dyDescent="0.3">
      <c r="A3" s="29"/>
      <c r="B3" s="109" t="s">
        <v>3</v>
      </c>
      <c r="C3" s="110"/>
      <c r="D3" s="64"/>
      <c r="E3" s="64"/>
      <c r="F3" s="111"/>
      <c r="G3" s="112"/>
      <c r="H3" s="112"/>
      <c r="I3" s="112"/>
      <c r="J3" s="112"/>
      <c r="K3" s="112"/>
      <c r="L3" s="112"/>
      <c r="M3" s="113"/>
      <c r="N3" s="5"/>
      <c r="O3" s="5"/>
      <c r="P3" s="5"/>
      <c r="Q3" s="5"/>
      <c r="R3" s="5"/>
      <c r="S3" s="28"/>
      <c r="T3" s="7"/>
      <c r="U3" s="7"/>
      <c r="V3" s="6"/>
      <c r="W3" s="8"/>
      <c r="X3" s="31"/>
      <c r="Y3" s="6"/>
    </row>
    <row r="4" spans="1:25" ht="17.25" thickBot="1" x14ac:dyDescent="0.3">
      <c r="A4" s="29"/>
      <c r="B4" s="109" t="s">
        <v>4</v>
      </c>
      <c r="C4" s="110"/>
      <c r="D4" s="64"/>
      <c r="E4" s="64"/>
      <c r="F4" s="111"/>
      <c r="G4" s="112"/>
      <c r="H4" s="112"/>
      <c r="I4" s="112"/>
      <c r="J4" s="112"/>
      <c r="K4" s="112"/>
      <c r="L4" s="112"/>
      <c r="M4" s="113"/>
      <c r="N4" s="5"/>
      <c r="O4" s="5"/>
      <c r="P4" s="5"/>
      <c r="Q4" s="5"/>
      <c r="R4" s="5"/>
      <c r="S4" s="28"/>
      <c r="T4" s="7"/>
      <c r="U4" s="7"/>
      <c r="V4" s="10" t="s">
        <v>5</v>
      </c>
      <c r="W4" s="11"/>
      <c r="X4" s="31"/>
      <c r="Y4" s="6"/>
    </row>
    <row r="5" spans="1:25" ht="16.5" x14ac:dyDescent="0.25">
      <c r="A5" s="29"/>
      <c r="B5" s="109" t="s">
        <v>6</v>
      </c>
      <c r="C5" s="110"/>
      <c r="D5" s="64"/>
      <c r="E5" s="64"/>
      <c r="F5" s="111"/>
      <c r="G5" s="112"/>
      <c r="H5" s="112"/>
      <c r="I5" s="112"/>
      <c r="J5" s="112"/>
      <c r="K5" s="112"/>
      <c r="L5" s="112"/>
      <c r="M5" s="113"/>
      <c r="N5" s="5"/>
      <c r="O5" s="5"/>
      <c r="P5" s="5"/>
      <c r="Q5" s="5"/>
      <c r="R5" s="5"/>
      <c r="S5" s="28"/>
      <c r="T5" s="7"/>
      <c r="U5" s="7"/>
      <c r="V5" s="6"/>
      <c r="W5" s="9"/>
      <c r="X5" s="31"/>
      <c r="Y5" s="6"/>
    </row>
    <row r="6" spans="1:25" ht="17.25" thickBot="1" x14ac:dyDescent="0.3">
      <c r="A6" s="29"/>
      <c r="B6" s="114" t="s">
        <v>7</v>
      </c>
      <c r="C6" s="115"/>
      <c r="D6" s="65"/>
      <c r="E6" s="65"/>
      <c r="F6" s="116"/>
      <c r="G6" s="117"/>
      <c r="H6" s="117"/>
      <c r="I6" s="117"/>
      <c r="J6" s="117"/>
      <c r="K6" s="117"/>
      <c r="L6" s="117"/>
      <c r="M6" s="118"/>
      <c r="N6" s="5"/>
      <c r="O6" s="5"/>
      <c r="P6" s="5"/>
      <c r="Q6" s="5"/>
      <c r="R6" s="5"/>
      <c r="S6" s="28"/>
      <c r="T6" s="7"/>
      <c r="U6" s="7"/>
      <c r="V6" s="6"/>
      <c r="W6" s="9"/>
      <c r="X6" s="31"/>
      <c r="Y6" s="6"/>
    </row>
    <row r="7" spans="1:25" ht="17.25" thickBot="1" x14ac:dyDescent="0.3">
      <c r="A7" s="29"/>
      <c r="B7" s="6"/>
      <c r="C7" s="6"/>
      <c r="D7" s="6"/>
      <c r="E7" s="6"/>
      <c r="F7" s="6"/>
      <c r="G7" s="6"/>
      <c r="H7" s="74"/>
      <c r="I7" s="6"/>
      <c r="J7" s="6"/>
      <c r="K7" s="6"/>
      <c r="L7" s="6"/>
      <c r="M7" s="6"/>
      <c r="N7" s="5"/>
      <c r="O7" s="5"/>
      <c r="P7" s="5"/>
      <c r="Q7" s="5"/>
      <c r="R7" s="5"/>
      <c r="S7" s="6"/>
      <c r="T7" s="5"/>
      <c r="U7" s="6"/>
      <c r="V7" s="6"/>
      <c r="W7" s="6"/>
      <c r="X7" s="32"/>
      <c r="Y7" s="6"/>
    </row>
    <row r="8" spans="1:25" ht="27.75" customHeight="1" thickBot="1" x14ac:dyDescent="0.3">
      <c r="A8" s="29"/>
      <c r="B8" s="12" t="s">
        <v>8</v>
      </c>
      <c r="C8" s="119" t="s">
        <v>9</v>
      </c>
      <c r="D8" s="119"/>
      <c r="E8" s="119"/>
      <c r="F8" s="120"/>
      <c r="G8" s="86"/>
      <c r="H8" s="75"/>
      <c r="I8" s="6"/>
      <c r="J8" s="6"/>
      <c r="K8" s="6"/>
      <c r="L8" s="6"/>
      <c r="M8" s="6"/>
      <c r="N8" s="5"/>
      <c r="O8" s="5"/>
      <c r="P8" s="5"/>
      <c r="Q8" s="5"/>
      <c r="R8" s="5"/>
      <c r="S8" s="6"/>
      <c r="T8" s="121" t="s">
        <v>10</v>
      </c>
      <c r="U8" s="123"/>
      <c r="V8" s="127"/>
      <c r="W8" s="128"/>
      <c r="X8" s="33"/>
      <c r="Y8" s="7"/>
    </row>
    <row r="9" spans="1:25" ht="17.25" thickBot="1" x14ac:dyDescent="0.3">
      <c r="A9" s="29"/>
      <c r="B9" s="13"/>
      <c r="C9" s="129" t="s">
        <v>11</v>
      </c>
      <c r="D9" s="129"/>
      <c r="E9" s="129"/>
      <c r="F9" s="130"/>
      <c r="G9" s="86"/>
      <c r="H9" s="75"/>
      <c r="I9" s="6"/>
      <c r="J9" s="6"/>
      <c r="K9" s="6"/>
      <c r="L9" s="6"/>
      <c r="M9" s="6"/>
      <c r="N9" s="5"/>
      <c r="O9" s="5"/>
      <c r="P9" s="5"/>
      <c r="Q9" s="5"/>
      <c r="R9" s="5"/>
      <c r="S9" s="6"/>
      <c r="T9" s="6"/>
      <c r="U9" s="6"/>
      <c r="V9" s="6"/>
      <c r="W9" s="6"/>
      <c r="X9" s="33"/>
      <c r="Y9" s="7"/>
    </row>
    <row r="10" spans="1:25" ht="17.25" thickBot="1" x14ac:dyDescent="0.3">
      <c r="A10" s="29"/>
      <c r="B10" s="14"/>
      <c r="C10" s="129" t="s">
        <v>12</v>
      </c>
      <c r="D10" s="129"/>
      <c r="E10" s="129"/>
      <c r="F10" s="130"/>
      <c r="G10" s="86"/>
      <c r="H10" s="75"/>
      <c r="I10" s="6"/>
      <c r="J10" s="6"/>
      <c r="K10" s="6"/>
      <c r="L10" s="6"/>
      <c r="M10" s="6"/>
      <c r="N10" s="5"/>
      <c r="O10" s="5"/>
      <c r="P10" s="5"/>
      <c r="Q10" s="5"/>
      <c r="R10" s="5"/>
      <c r="S10" s="6"/>
      <c r="T10" s="121" t="s">
        <v>13</v>
      </c>
      <c r="U10" s="122"/>
      <c r="V10" s="123"/>
      <c r="W10" s="50">
        <f>SUM(U15:U30)</f>
        <v>107.95</v>
      </c>
      <c r="X10" s="33"/>
      <c r="Y10" s="7"/>
    </row>
    <row r="11" spans="1:25" ht="16.5" x14ac:dyDescent="0.25">
      <c r="A11" s="29"/>
      <c r="B11" s="14"/>
      <c r="C11" s="86" t="s">
        <v>14</v>
      </c>
      <c r="D11" s="86"/>
      <c r="E11" s="86"/>
      <c r="F11" s="87"/>
      <c r="G11" s="86"/>
      <c r="H11" s="75"/>
      <c r="I11" s="6"/>
      <c r="J11" s="6"/>
      <c r="K11" s="6"/>
      <c r="L11" s="6"/>
      <c r="M11" s="6"/>
      <c r="N11" s="5"/>
      <c r="O11" s="5"/>
      <c r="P11" s="5"/>
      <c r="Q11" s="5"/>
      <c r="R11" s="5"/>
      <c r="S11" s="6"/>
      <c r="T11" s="16"/>
      <c r="U11" s="16"/>
      <c r="V11" s="16"/>
      <c r="W11" s="17"/>
      <c r="X11" s="33"/>
      <c r="Y11" s="7"/>
    </row>
    <row r="12" spans="1:25" ht="17.25" thickBot="1" x14ac:dyDescent="0.3">
      <c r="A12" s="29"/>
      <c r="B12" s="18" t="s">
        <v>15</v>
      </c>
      <c r="C12" s="47" t="s">
        <v>16</v>
      </c>
      <c r="D12" s="47"/>
      <c r="E12" s="47"/>
      <c r="F12" s="19"/>
      <c r="G12" s="86"/>
      <c r="H12" s="75"/>
      <c r="I12" s="6"/>
      <c r="J12" s="6"/>
      <c r="K12" s="6"/>
      <c r="L12" s="6"/>
      <c r="M12" s="6"/>
      <c r="N12" s="5"/>
      <c r="O12" s="5"/>
      <c r="P12" s="5"/>
      <c r="Q12" s="5"/>
      <c r="R12" s="5"/>
      <c r="S12" s="6"/>
      <c r="T12" s="6"/>
      <c r="U12" s="6"/>
      <c r="V12" s="6"/>
      <c r="W12" s="7"/>
      <c r="X12" s="33"/>
      <c r="Y12" s="6"/>
    </row>
    <row r="13" spans="1:25" ht="17.25" thickBot="1" x14ac:dyDescent="0.3">
      <c r="A13" s="29"/>
      <c r="B13" s="6"/>
      <c r="C13" s="6"/>
      <c r="D13" s="6"/>
      <c r="E13" s="6"/>
      <c r="F13" s="6"/>
      <c r="G13" s="131" t="s">
        <v>17</v>
      </c>
      <c r="H13" s="132"/>
      <c r="I13" s="6"/>
      <c r="J13" s="6"/>
      <c r="K13" s="6"/>
      <c r="L13" s="6"/>
      <c r="M13" s="6"/>
      <c r="N13" s="131" t="s">
        <v>17</v>
      </c>
      <c r="O13" s="133"/>
      <c r="P13" s="133"/>
      <c r="Q13" s="133"/>
      <c r="R13" s="132"/>
      <c r="S13" s="6"/>
      <c r="T13" s="5"/>
      <c r="U13" s="6"/>
      <c r="V13" s="6"/>
      <c r="X13" s="32"/>
      <c r="Y13" s="6"/>
    </row>
    <row r="14" spans="1:25" ht="49.5" x14ac:dyDescent="0.25">
      <c r="A14" s="29"/>
      <c r="B14" s="84" t="s">
        <v>18</v>
      </c>
      <c r="C14" s="20" t="s">
        <v>19</v>
      </c>
      <c r="D14" s="20"/>
      <c r="E14" s="20"/>
      <c r="F14" s="20" t="s">
        <v>20</v>
      </c>
      <c r="G14" s="81" t="s">
        <v>21</v>
      </c>
      <c r="H14" s="81" t="s">
        <v>22</v>
      </c>
      <c r="I14" s="20" t="s">
        <v>23</v>
      </c>
      <c r="J14" s="84" t="s">
        <v>24</v>
      </c>
      <c r="K14" s="84" t="s">
        <v>25</v>
      </c>
      <c r="L14" s="84" t="s">
        <v>26</v>
      </c>
      <c r="M14" s="84" t="s">
        <v>27</v>
      </c>
      <c r="N14" s="84" t="s">
        <v>28</v>
      </c>
      <c r="O14" s="84" t="s">
        <v>29</v>
      </c>
      <c r="P14" s="84" t="s">
        <v>30</v>
      </c>
      <c r="Q14" s="84" t="s">
        <v>31</v>
      </c>
      <c r="R14" s="84" t="s">
        <v>32</v>
      </c>
      <c r="S14" s="84" t="s">
        <v>33</v>
      </c>
      <c r="T14" s="84" t="s">
        <v>34</v>
      </c>
      <c r="U14" s="84" t="s">
        <v>35</v>
      </c>
      <c r="V14" s="21" t="s">
        <v>36</v>
      </c>
      <c r="W14" s="20" t="s">
        <v>37</v>
      </c>
      <c r="X14" s="34"/>
    </row>
    <row r="15" spans="1:25" ht="33.75" customHeight="1" x14ac:dyDescent="0.25">
      <c r="A15" s="29"/>
      <c r="B15" s="40" t="s">
        <v>38</v>
      </c>
      <c r="C15" s="40" t="s">
        <v>39</v>
      </c>
      <c r="D15" s="40"/>
      <c r="E15" s="40"/>
      <c r="F15" s="41">
        <v>44566</v>
      </c>
      <c r="G15" s="76">
        <v>181818</v>
      </c>
      <c r="H15" s="76">
        <v>11854</v>
      </c>
      <c r="I15" s="52" t="s">
        <v>73</v>
      </c>
      <c r="J15" s="42" t="s">
        <v>41</v>
      </c>
      <c r="K15" s="53" t="s">
        <v>42</v>
      </c>
      <c r="L15" s="42" t="s">
        <v>131</v>
      </c>
      <c r="M15" s="42"/>
      <c r="N15" s="42"/>
      <c r="O15" s="42"/>
      <c r="P15" s="42">
        <f>+S15*15</f>
        <v>60</v>
      </c>
      <c r="Q15" s="42">
        <f>+S15</f>
        <v>4</v>
      </c>
      <c r="R15" s="43">
        <f>+Q15*T15</f>
        <v>86.36</v>
      </c>
      <c r="S15" s="44">
        <v>4</v>
      </c>
      <c r="T15" s="45">
        <v>21.59</v>
      </c>
      <c r="U15" s="48">
        <f t="shared" ref="U15:U30" si="0">ROUND(S15*T15,2)</f>
        <v>86.36</v>
      </c>
      <c r="V15" s="39" t="s">
        <v>43</v>
      </c>
      <c r="W15" s="46" t="s">
        <v>44</v>
      </c>
      <c r="X15" s="32"/>
    </row>
    <row r="16" spans="1:25" ht="16.5" x14ac:dyDescent="0.25">
      <c r="A16" s="29"/>
      <c r="B16" s="22" t="s">
        <v>38</v>
      </c>
      <c r="C16" s="40" t="s">
        <v>39</v>
      </c>
      <c r="D16" s="22"/>
      <c r="E16" s="22"/>
      <c r="F16" s="23">
        <v>44566</v>
      </c>
      <c r="G16" s="77"/>
      <c r="H16" s="77"/>
      <c r="I16" s="51" t="s">
        <v>45</v>
      </c>
      <c r="J16" s="83" t="s">
        <v>41</v>
      </c>
      <c r="K16" s="37" t="s">
        <v>46</v>
      </c>
      <c r="L16" s="83" t="s">
        <v>47</v>
      </c>
      <c r="M16" s="83"/>
      <c r="N16" s="83"/>
      <c r="O16" s="83"/>
      <c r="P16" s="83">
        <f t="shared" ref="P16:P30" si="1">+S16*15</f>
        <v>15</v>
      </c>
      <c r="Q16" s="83">
        <f t="shared" ref="Q16:Q30" si="2">+S16</f>
        <v>1</v>
      </c>
      <c r="R16" s="24">
        <f t="shared" ref="R16:R30" si="3">+Q16*T16</f>
        <v>21.59</v>
      </c>
      <c r="S16" s="25">
        <v>1</v>
      </c>
      <c r="T16" s="38">
        <v>21.59</v>
      </c>
      <c r="U16" s="49">
        <f t="shared" si="0"/>
        <v>21.59</v>
      </c>
      <c r="V16" s="39" t="s">
        <v>43</v>
      </c>
      <c r="W16" s="46" t="s">
        <v>44</v>
      </c>
      <c r="X16" s="32"/>
    </row>
    <row r="17" spans="1:24" ht="16.5" x14ac:dyDescent="0.25">
      <c r="A17" s="29"/>
      <c r="B17" s="22"/>
      <c r="D17" s="22"/>
      <c r="E17" s="22"/>
      <c r="F17" s="23"/>
      <c r="G17" s="77"/>
      <c r="H17" s="77"/>
      <c r="I17" s="51"/>
      <c r="J17" s="83"/>
      <c r="K17" s="37"/>
      <c r="L17" s="83"/>
      <c r="M17" s="83"/>
      <c r="N17" s="83"/>
      <c r="O17" s="83"/>
      <c r="P17" s="83">
        <f t="shared" si="1"/>
        <v>0</v>
      </c>
      <c r="Q17" s="83">
        <f t="shared" si="2"/>
        <v>0</v>
      </c>
      <c r="R17" s="24">
        <f t="shared" si="3"/>
        <v>0</v>
      </c>
      <c r="S17" s="25"/>
      <c r="T17" s="38"/>
      <c r="U17" s="49">
        <f t="shared" si="0"/>
        <v>0</v>
      </c>
      <c r="V17" s="39"/>
      <c r="W17" s="39"/>
      <c r="X17" s="32"/>
    </row>
    <row r="18" spans="1:24" ht="16.5" x14ac:dyDescent="0.25">
      <c r="A18" s="29"/>
      <c r="B18" s="22"/>
      <c r="C18" s="40"/>
      <c r="D18" s="22"/>
      <c r="E18" s="22"/>
      <c r="F18" s="23"/>
      <c r="G18" s="77"/>
      <c r="H18" s="77"/>
      <c r="I18" s="51"/>
      <c r="J18" s="83"/>
      <c r="K18" s="37"/>
      <c r="L18" s="83"/>
      <c r="M18" s="83"/>
      <c r="N18" s="83"/>
      <c r="O18" s="83"/>
      <c r="P18" s="83">
        <f t="shared" si="1"/>
        <v>0</v>
      </c>
      <c r="Q18" s="83">
        <f t="shared" si="2"/>
        <v>0</v>
      </c>
      <c r="R18" s="24">
        <f t="shared" si="3"/>
        <v>0</v>
      </c>
      <c r="S18" s="25"/>
      <c r="T18" s="38"/>
      <c r="U18" s="49">
        <f t="shared" si="0"/>
        <v>0</v>
      </c>
      <c r="V18" s="39"/>
      <c r="W18" s="39"/>
      <c r="X18" s="32"/>
    </row>
    <row r="19" spans="1:24" ht="16.5" x14ac:dyDescent="0.25">
      <c r="A19" s="29"/>
      <c r="B19" s="22"/>
      <c r="C19" s="40"/>
      <c r="D19" s="22"/>
      <c r="E19" s="22"/>
      <c r="F19" s="23"/>
      <c r="G19" s="77"/>
      <c r="H19" s="77"/>
      <c r="I19" s="51"/>
      <c r="J19" s="83"/>
      <c r="K19" s="37"/>
      <c r="L19" s="83"/>
      <c r="M19" s="83"/>
      <c r="N19" s="83"/>
      <c r="O19" s="83"/>
      <c r="P19" s="83">
        <f t="shared" si="1"/>
        <v>0</v>
      </c>
      <c r="Q19" s="83">
        <f t="shared" si="2"/>
        <v>0</v>
      </c>
      <c r="R19" s="24">
        <f t="shared" si="3"/>
        <v>0</v>
      </c>
      <c r="S19" s="25"/>
      <c r="T19" s="38"/>
      <c r="U19" s="49">
        <f t="shared" si="0"/>
        <v>0</v>
      </c>
      <c r="V19" s="39"/>
      <c r="W19" s="39"/>
      <c r="X19" s="32"/>
    </row>
    <row r="20" spans="1:24" ht="16.5" x14ac:dyDescent="0.25">
      <c r="A20" s="29"/>
      <c r="B20" s="22"/>
      <c r="C20" s="40"/>
      <c r="D20" s="22"/>
      <c r="E20" s="22"/>
      <c r="F20" s="23"/>
      <c r="G20" s="77"/>
      <c r="H20" s="77"/>
      <c r="I20" s="51"/>
      <c r="J20" s="83"/>
      <c r="K20" s="37"/>
      <c r="L20" s="83"/>
      <c r="M20" s="83"/>
      <c r="N20" s="83"/>
      <c r="O20" s="83"/>
      <c r="P20" s="83">
        <f t="shared" si="1"/>
        <v>0</v>
      </c>
      <c r="Q20" s="83">
        <f t="shared" si="2"/>
        <v>0</v>
      </c>
      <c r="R20" s="24">
        <f t="shared" si="3"/>
        <v>0</v>
      </c>
      <c r="S20" s="25"/>
      <c r="T20" s="38"/>
      <c r="U20" s="49">
        <f t="shared" si="0"/>
        <v>0</v>
      </c>
      <c r="V20" s="39"/>
      <c r="W20" s="39"/>
      <c r="X20" s="32"/>
    </row>
    <row r="21" spans="1:24" ht="16.5" x14ac:dyDescent="0.25">
      <c r="A21" s="29"/>
      <c r="B21" s="22"/>
      <c r="C21" s="22"/>
      <c r="D21" s="22"/>
      <c r="E21" s="22"/>
      <c r="F21" s="23"/>
      <c r="G21" s="77"/>
      <c r="H21" s="77"/>
      <c r="I21" s="51"/>
      <c r="J21" s="83"/>
      <c r="K21" s="37"/>
      <c r="L21" s="83"/>
      <c r="M21" s="83"/>
      <c r="N21" s="83"/>
      <c r="O21" s="83"/>
      <c r="P21" s="83">
        <f t="shared" si="1"/>
        <v>0</v>
      </c>
      <c r="Q21" s="83">
        <f t="shared" si="2"/>
        <v>0</v>
      </c>
      <c r="R21" s="24">
        <f t="shared" si="3"/>
        <v>0</v>
      </c>
      <c r="S21" s="25"/>
      <c r="T21" s="38"/>
      <c r="U21" s="49">
        <f t="shared" si="0"/>
        <v>0</v>
      </c>
      <c r="V21" s="39"/>
      <c r="W21" s="39"/>
      <c r="X21" s="32"/>
    </row>
    <row r="22" spans="1:24" ht="16.5" x14ac:dyDescent="0.25">
      <c r="A22" s="29"/>
      <c r="B22" s="22"/>
      <c r="C22" s="22"/>
      <c r="D22" s="22"/>
      <c r="E22" s="22"/>
      <c r="F22" s="23"/>
      <c r="G22" s="77"/>
      <c r="H22" s="77"/>
      <c r="I22" s="51"/>
      <c r="J22" s="83"/>
      <c r="K22" s="37"/>
      <c r="L22" s="83"/>
      <c r="M22" s="83"/>
      <c r="N22" s="83"/>
      <c r="O22" s="83"/>
      <c r="P22" s="83"/>
      <c r="Q22" s="83"/>
      <c r="R22" s="24"/>
      <c r="S22" s="25"/>
      <c r="T22" s="38"/>
      <c r="U22" s="49">
        <f t="shared" si="0"/>
        <v>0</v>
      </c>
      <c r="V22" s="39"/>
      <c r="W22" s="39"/>
      <c r="X22" s="32"/>
    </row>
    <row r="23" spans="1:24" ht="16.5" x14ac:dyDescent="0.25">
      <c r="A23" s="29"/>
      <c r="B23" s="22"/>
      <c r="C23" s="22"/>
      <c r="D23" s="22"/>
      <c r="E23" s="22"/>
      <c r="F23" s="23"/>
      <c r="G23" s="77"/>
      <c r="H23" s="77"/>
      <c r="I23" s="51"/>
      <c r="J23" s="83"/>
      <c r="K23" s="37"/>
      <c r="L23" s="83"/>
      <c r="M23" s="83"/>
      <c r="N23" s="83"/>
      <c r="O23" s="83"/>
      <c r="P23" s="83"/>
      <c r="Q23" s="83"/>
      <c r="R23" s="24"/>
      <c r="S23" s="25"/>
      <c r="T23" s="38"/>
      <c r="U23" s="49">
        <f t="shared" si="0"/>
        <v>0</v>
      </c>
      <c r="V23" s="22"/>
      <c r="W23" s="22"/>
      <c r="X23" s="32"/>
    </row>
    <row r="24" spans="1:24" ht="16.5" x14ac:dyDescent="0.25">
      <c r="A24" s="29"/>
      <c r="B24" s="22"/>
      <c r="C24" s="22"/>
      <c r="D24" s="22"/>
      <c r="E24" s="22"/>
      <c r="F24" s="23"/>
      <c r="G24" s="77"/>
      <c r="H24" s="77"/>
      <c r="I24" s="51"/>
      <c r="J24" s="83"/>
      <c r="K24" s="37"/>
      <c r="L24" s="83"/>
      <c r="M24" s="83"/>
      <c r="N24" s="83"/>
      <c r="O24" s="83"/>
      <c r="P24" s="83"/>
      <c r="Q24" s="83"/>
      <c r="R24" s="24"/>
      <c r="S24" s="25"/>
      <c r="T24" s="38"/>
      <c r="U24" s="49">
        <f t="shared" si="0"/>
        <v>0</v>
      </c>
      <c r="V24" s="22"/>
      <c r="W24" s="22"/>
      <c r="X24" s="32"/>
    </row>
    <row r="25" spans="1:24" ht="16.5" x14ac:dyDescent="0.25">
      <c r="A25" s="29"/>
      <c r="B25" s="22"/>
      <c r="C25" s="22"/>
      <c r="D25" s="22"/>
      <c r="E25" s="22"/>
      <c r="F25" s="23"/>
      <c r="G25" s="77"/>
      <c r="H25" s="77"/>
      <c r="I25" s="51"/>
      <c r="J25" s="83"/>
      <c r="K25" s="37"/>
      <c r="L25" s="83"/>
      <c r="M25" s="83"/>
      <c r="N25" s="83"/>
      <c r="O25" s="83"/>
      <c r="P25" s="83">
        <f t="shared" si="1"/>
        <v>0</v>
      </c>
      <c r="Q25" s="83">
        <f t="shared" si="2"/>
        <v>0</v>
      </c>
      <c r="R25" s="24">
        <f t="shared" si="3"/>
        <v>0</v>
      </c>
      <c r="S25" s="25"/>
      <c r="T25" s="38"/>
      <c r="U25" s="49">
        <f t="shared" si="0"/>
        <v>0</v>
      </c>
      <c r="V25" s="22"/>
      <c r="W25" s="22"/>
      <c r="X25" s="32"/>
    </row>
    <row r="26" spans="1:24" ht="16.5" x14ac:dyDescent="0.25">
      <c r="A26" s="29"/>
      <c r="B26" s="22"/>
      <c r="C26" s="22"/>
      <c r="D26" s="22"/>
      <c r="E26" s="22"/>
      <c r="F26" s="23"/>
      <c r="G26" s="77"/>
      <c r="H26" s="77"/>
      <c r="I26" s="51"/>
      <c r="J26" s="83"/>
      <c r="K26" s="37"/>
      <c r="L26" s="83"/>
      <c r="M26" s="83"/>
      <c r="N26" s="83"/>
      <c r="O26" s="83"/>
      <c r="P26" s="83">
        <f t="shared" si="1"/>
        <v>0</v>
      </c>
      <c r="Q26" s="83">
        <f t="shared" si="2"/>
        <v>0</v>
      </c>
      <c r="R26" s="24">
        <f t="shared" si="3"/>
        <v>0</v>
      </c>
      <c r="S26" s="25"/>
      <c r="T26" s="38"/>
      <c r="U26" s="49">
        <f t="shared" si="0"/>
        <v>0</v>
      </c>
      <c r="V26" s="22"/>
      <c r="W26" s="22"/>
      <c r="X26" s="32"/>
    </row>
    <row r="27" spans="1:24" ht="16.5" x14ac:dyDescent="0.25">
      <c r="A27" s="29"/>
      <c r="B27" s="22"/>
      <c r="C27" s="22"/>
      <c r="D27" s="22"/>
      <c r="E27" s="22"/>
      <c r="F27" s="23"/>
      <c r="G27" s="77"/>
      <c r="H27" s="77"/>
      <c r="I27" s="51"/>
      <c r="J27" s="83"/>
      <c r="K27" s="37"/>
      <c r="L27" s="83"/>
      <c r="M27" s="83"/>
      <c r="N27" s="83"/>
      <c r="O27" s="83"/>
      <c r="P27" s="83">
        <f t="shared" si="1"/>
        <v>0</v>
      </c>
      <c r="Q27" s="83">
        <f t="shared" si="2"/>
        <v>0</v>
      </c>
      <c r="R27" s="24">
        <f t="shared" si="3"/>
        <v>0</v>
      </c>
      <c r="S27" s="25"/>
      <c r="T27" s="38"/>
      <c r="U27" s="49">
        <f t="shared" si="0"/>
        <v>0</v>
      </c>
      <c r="V27" s="22"/>
      <c r="W27" s="22"/>
      <c r="X27" s="32"/>
    </row>
    <row r="28" spans="1:24" ht="16.5" x14ac:dyDescent="0.25">
      <c r="A28" s="29"/>
      <c r="B28" s="22"/>
      <c r="C28" s="22"/>
      <c r="D28" s="22"/>
      <c r="E28" s="22"/>
      <c r="F28" s="23"/>
      <c r="G28" s="77"/>
      <c r="H28" s="77"/>
      <c r="I28" s="51"/>
      <c r="J28" s="83"/>
      <c r="K28" s="37"/>
      <c r="L28" s="83"/>
      <c r="M28" s="83"/>
      <c r="N28" s="83"/>
      <c r="O28" s="83"/>
      <c r="P28" s="83">
        <f t="shared" si="1"/>
        <v>0</v>
      </c>
      <c r="Q28" s="83">
        <f t="shared" si="2"/>
        <v>0</v>
      </c>
      <c r="R28" s="24">
        <f t="shared" si="3"/>
        <v>0</v>
      </c>
      <c r="S28" s="25"/>
      <c r="T28" s="38"/>
      <c r="U28" s="49">
        <f t="shared" si="0"/>
        <v>0</v>
      </c>
      <c r="V28" s="22"/>
      <c r="W28" s="22"/>
      <c r="X28" s="32"/>
    </row>
    <row r="29" spans="1:24" ht="16.5" x14ac:dyDescent="0.25">
      <c r="A29" s="29"/>
      <c r="B29" s="22"/>
      <c r="C29" s="22"/>
      <c r="D29" s="22"/>
      <c r="E29" s="22"/>
      <c r="F29" s="23"/>
      <c r="G29" s="77"/>
      <c r="H29" s="77"/>
      <c r="I29" s="51"/>
      <c r="J29" s="83"/>
      <c r="K29" s="37"/>
      <c r="L29" s="83"/>
      <c r="M29" s="83"/>
      <c r="N29" s="83"/>
      <c r="O29" s="83"/>
      <c r="P29" s="83">
        <f t="shared" si="1"/>
        <v>0</v>
      </c>
      <c r="Q29" s="83">
        <f t="shared" si="2"/>
        <v>0</v>
      </c>
      <c r="R29" s="24">
        <f t="shared" si="3"/>
        <v>0</v>
      </c>
      <c r="S29" s="25"/>
      <c r="T29" s="38"/>
      <c r="U29" s="49">
        <f t="shared" si="0"/>
        <v>0</v>
      </c>
      <c r="V29" s="22"/>
      <c r="W29" s="22"/>
      <c r="X29" s="32"/>
    </row>
    <row r="30" spans="1:24" ht="16.5" x14ac:dyDescent="0.25">
      <c r="A30" s="29"/>
      <c r="B30" s="22"/>
      <c r="C30" s="22"/>
      <c r="D30" s="22"/>
      <c r="E30" s="22"/>
      <c r="F30" s="23"/>
      <c r="G30" s="77"/>
      <c r="H30" s="77"/>
      <c r="I30" s="51"/>
      <c r="J30" s="83"/>
      <c r="K30" s="37"/>
      <c r="L30" s="83"/>
      <c r="M30" s="83"/>
      <c r="N30" s="83"/>
      <c r="O30" s="83"/>
      <c r="P30" s="83">
        <f t="shared" si="1"/>
        <v>0</v>
      </c>
      <c r="Q30" s="83">
        <f t="shared" si="2"/>
        <v>0</v>
      </c>
      <c r="R30" s="24">
        <f t="shared" si="3"/>
        <v>0</v>
      </c>
      <c r="S30" s="25"/>
      <c r="T30" s="38"/>
      <c r="U30" s="49">
        <f t="shared" si="0"/>
        <v>0</v>
      </c>
      <c r="V30" s="22"/>
      <c r="W30" s="22"/>
      <c r="X30" s="32"/>
    </row>
    <row r="31" spans="1:24" ht="17.25" thickBot="1" x14ac:dyDescent="0.3">
      <c r="A31" s="29"/>
      <c r="B31" s="6"/>
      <c r="C31" s="6"/>
      <c r="D31" s="6"/>
      <c r="E31" s="6"/>
      <c r="F31" s="6"/>
      <c r="G31" s="6"/>
      <c r="H31" s="74"/>
      <c r="I31" s="6"/>
      <c r="J31" s="6"/>
      <c r="K31" s="6"/>
      <c r="L31" s="6"/>
      <c r="M31" s="6"/>
      <c r="N31" s="5"/>
      <c r="O31" s="5"/>
      <c r="P31" s="5"/>
      <c r="Q31" s="5"/>
      <c r="R31" s="5"/>
      <c r="S31" s="6"/>
      <c r="T31" s="5"/>
      <c r="U31" s="6"/>
      <c r="V31" s="6"/>
      <c r="W31" s="6"/>
      <c r="X31" s="32"/>
    </row>
    <row r="32" spans="1:24" ht="17.25" thickBot="1" x14ac:dyDescent="0.3">
      <c r="A32" s="29"/>
      <c r="B32" s="6" t="s">
        <v>49</v>
      </c>
      <c r="C32" s="6"/>
      <c r="D32" s="6"/>
      <c r="E32" s="6"/>
      <c r="F32" s="6"/>
      <c r="G32" s="6"/>
      <c r="H32" s="74"/>
      <c r="I32" s="6"/>
      <c r="J32" s="6"/>
      <c r="K32" s="6"/>
      <c r="L32" s="6"/>
      <c r="M32" s="6"/>
      <c r="N32" s="5"/>
      <c r="O32" s="5"/>
      <c r="P32" s="5"/>
      <c r="Q32" s="5"/>
      <c r="R32" s="5"/>
      <c r="S32" s="6"/>
      <c r="T32" s="121" t="s">
        <v>50</v>
      </c>
      <c r="U32" s="122"/>
      <c r="V32" s="123"/>
      <c r="W32" s="15">
        <f>SUM(R15:R30)</f>
        <v>107.95</v>
      </c>
      <c r="X32" s="32"/>
    </row>
    <row r="33" spans="1:24" ht="16.5" x14ac:dyDescent="0.25">
      <c r="A33" s="29"/>
      <c r="B33" s="26"/>
      <c r="C33" s="6"/>
      <c r="D33" s="6"/>
      <c r="E33" s="6"/>
      <c r="F33" s="6"/>
      <c r="G33" s="6"/>
      <c r="H33" s="74"/>
      <c r="I33" s="6"/>
      <c r="J33" s="6"/>
      <c r="K33" s="6"/>
      <c r="L33" s="6"/>
      <c r="M33" s="6"/>
      <c r="N33" s="5"/>
      <c r="O33" s="5"/>
      <c r="P33" s="5"/>
      <c r="Q33" s="5"/>
      <c r="R33" s="5"/>
      <c r="S33" s="6"/>
      <c r="T33" s="5"/>
      <c r="U33" s="6"/>
      <c r="V33" s="6"/>
      <c r="W33" s="6"/>
      <c r="X33" s="32"/>
    </row>
    <row r="34" spans="1:24" ht="16.5" x14ac:dyDescent="0.25">
      <c r="A34" s="29"/>
      <c r="B34" s="124" t="s">
        <v>51</v>
      </c>
      <c r="C34" s="124"/>
      <c r="D34" s="85"/>
      <c r="E34" s="8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6"/>
      <c r="V34" s="6"/>
      <c r="W34" s="6"/>
      <c r="X34" s="32"/>
    </row>
    <row r="35" spans="1:24" s="54" customFormat="1" x14ac:dyDescent="0.25">
      <c r="A35" s="29"/>
      <c r="B35" s="55"/>
      <c r="C35" s="55"/>
      <c r="D35" s="55"/>
      <c r="E35" s="55"/>
      <c r="F35" s="126" t="s">
        <v>52</v>
      </c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55"/>
      <c r="V35" s="55"/>
      <c r="W35" s="55"/>
      <c r="X35" s="35"/>
    </row>
    <row r="36" spans="1:24" s="54" customFormat="1" ht="6.75" customHeight="1" x14ac:dyDescent="0.25">
      <c r="A36" s="29"/>
      <c r="B36" s="32"/>
      <c r="C36" s="32"/>
      <c r="D36" s="32"/>
      <c r="E36" s="32"/>
      <c r="F36" s="32"/>
      <c r="G36" s="32"/>
      <c r="H36" s="78"/>
      <c r="I36" s="32"/>
      <c r="J36" s="32"/>
      <c r="K36" s="32"/>
      <c r="L36" s="32"/>
      <c r="M36" s="32"/>
      <c r="N36" s="34"/>
      <c r="O36" s="34"/>
      <c r="P36" s="34"/>
      <c r="Q36" s="34"/>
      <c r="R36" s="34"/>
      <c r="S36" s="32"/>
      <c r="T36" s="34"/>
      <c r="U36" s="32"/>
      <c r="V36" s="32"/>
      <c r="W36" s="32"/>
      <c r="X36" s="32"/>
    </row>
    <row r="37" spans="1:24" s="54" customFormat="1" x14ac:dyDescent="0.25">
      <c r="H37" s="79"/>
    </row>
    <row r="38" spans="1:24" s="54" customFormat="1" x14ac:dyDescent="0.25">
      <c r="H38" s="79"/>
    </row>
    <row r="39" spans="1:24" s="54" customFormat="1" x14ac:dyDescent="0.25">
      <c r="H39" s="79"/>
    </row>
    <row r="40" spans="1:24" s="54" customFormat="1" x14ac:dyDescent="0.25">
      <c r="H40" s="79"/>
    </row>
    <row r="41" spans="1:24" s="54" customFormat="1" x14ac:dyDescent="0.25">
      <c r="H41" s="79"/>
    </row>
    <row r="42" spans="1:24" s="54" customFormat="1" x14ac:dyDescent="0.25">
      <c r="H42" s="79"/>
    </row>
    <row r="43" spans="1:24" s="54" customFormat="1" x14ac:dyDescent="0.25">
      <c r="H43" s="79"/>
    </row>
    <row r="44" spans="1:24" s="54" customFormat="1" x14ac:dyDescent="0.25">
      <c r="H44" s="79"/>
    </row>
    <row r="45" spans="1:24" s="54" customFormat="1" x14ac:dyDescent="0.25">
      <c r="H45" s="79"/>
    </row>
    <row r="46" spans="1:24" s="54" customFormat="1" x14ac:dyDescent="0.25">
      <c r="H46" s="79"/>
    </row>
    <row r="47" spans="1:24" s="54" customFormat="1" x14ac:dyDescent="0.25">
      <c r="H47" s="79"/>
    </row>
    <row r="48" spans="1:24" s="54" customFormat="1" x14ac:dyDescent="0.25">
      <c r="H48" s="79"/>
    </row>
    <row r="49" spans="8:8" s="54" customFormat="1" x14ac:dyDescent="0.25">
      <c r="H49" s="79"/>
    </row>
    <row r="50" spans="8:8" s="54" customFormat="1" x14ac:dyDescent="0.25">
      <c r="H50" s="79"/>
    </row>
    <row r="51" spans="8:8" s="54" customFormat="1" x14ac:dyDescent="0.25">
      <c r="H51" s="79"/>
    </row>
    <row r="52" spans="8:8" s="54" customFormat="1" x14ac:dyDescent="0.25">
      <c r="H52" s="79"/>
    </row>
    <row r="53" spans="8:8" s="54" customFormat="1" x14ac:dyDescent="0.25">
      <c r="H53" s="79"/>
    </row>
    <row r="54" spans="8:8" s="54" customFormat="1" x14ac:dyDescent="0.25">
      <c r="H54" s="79"/>
    </row>
    <row r="55" spans="8:8" s="54" customFormat="1" x14ac:dyDescent="0.25">
      <c r="H55" s="79"/>
    </row>
    <row r="56" spans="8:8" s="54" customFormat="1" x14ac:dyDescent="0.25">
      <c r="H56" s="79"/>
    </row>
    <row r="57" spans="8:8" s="54" customFormat="1" x14ac:dyDescent="0.25">
      <c r="H57" s="79"/>
    </row>
    <row r="58" spans="8:8" s="54" customFormat="1" x14ac:dyDescent="0.25">
      <c r="H58" s="79"/>
    </row>
    <row r="59" spans="8:8" s="54" customFormat="1" x14ac:dyDescent="0.25">
      <c r="H59" s="79"/>
    </row>
    <row r="60" spans="8:8" s="54" customFormat="1" x14ac:dyDescent="0.25">
      <c r="H60" s="79"/>
    </row>
    <row r="61" spans="8:8" s="54" customFormat="1" x14ac:dyDescent="0.25">
      <c r="H61" s="79"/>
    </row>
    <row r="62" spans="8:8" s="54" customFormat="1" x14ac:dyDescent="0.25">
      <c r="H62" s="79"/>
    </row>
    <row r="63" spans="8:8" s="54" customFormat="1" x14ac:dyDescent="0.25">
      <c r="H63" s="79"/>
    </row>
    <row r="64" spans="8:8" s="54" customFormat="1" x14ac:dyDescent="0.25">
      <c r="H64" s="79"/>
    </row>
    <row r="65" spans="8:8" s="54" customFormat="1" x14ac:dyDescent="0.25">
      <c r="H65" s="79"/>
    </row>
    <row r="66" spans="8:8" s="54" customFormat="1" x14ac:dyDescent="0.25">
      <c r="H66" s="79"/>
    </row>
    <row r="67" spans="8:8" s="54" customFormat="1" x14ac:dyDescent="0.25">
      <c r="H67" s="79"/>
    </row>
    <row r="68" spans="8:8" s="54" customFormat="1" x14ac:dyDescent="0.25">
      <c r="H68" s="79"/>
    </row>
    <row r="69" spans="8:8" s="54" customFormat="1" x14ac:dyDescent="0.25">
      <c r="H69" s="79"/>
    </row>
    <row r="70" spans="8:8" s="54" customFormat="1" x14ac:dyDescent="0.25">
      <c r="H70" s="79"/>
    </row>
    <row r="71" spans="8:8" s="54" customFormat="1" x14ac:dyDescent="0.25">
      <c r="H71" s="79"/>
    </row>
    <row r="72" spans="8:8" s="54" customFormat="1" x14ac:dyDescent="0.25">
      <c r="H72" s="79"/>
    </row>
    <row r="73" spans="8:8" s="54" customFormat="1" x14ac:dyDescent="0.25">
      <c r="H73" s="79"/>
    </row>
    <row r="74" spans="8:8" s="54" customFormat="1" x14ac:dyDescent="0.25">
      <c r="H74" s="79"/>
    </row>
    <row r="75" spans="8:8" s="54" customFormat="1" x14ac:dyDescent="0.25">
      <c r="H75" s="79"/>
    </row>
    <row r="76" spans="8:8" s="54" customFormat="1" x14ac:dyDescent="0.25">
      <c r="H76" s="79"/>
    </row>
    <row r="77" spans="8:8" s="54" customFormat="1" x14ac:dyDescent="0.25">
      <c r="H77" s="79"/>
    </row>
    <row r="78" spans="8:8" s="54" customFormat="1" x14ac:dyDescent="0.25">
      <c r="H78" s="79"/>
    </row>
    <row r="79" spans="8:8" s="54" customFormat="1" x14ac:dyDescent="0.25">
      <c r="H79" s="79"/>
    </row>
    <row r="80" spans="8:8" s="54" customFormat="1" x14ac:dyDescent="0.25">
      <c r="H80" s="79"/>
    </row>
    <row r="81" spans="8:8" s="54" customFormat="1" x14ac:dyDescent="0.25">
      <c r="H81" s="79"/>
    </row>
    <row r="82" spans="8:8" s="54" customFormat="1" x14ac:dyDescent="0.25">
      <c r="H82" s="79"/>
    </row>
    <row r="83" spans="8:8" s="54" customFormat="1" x14ac:dyDescent="0.25">
      <c r="H83" s="79"/>
    </row>
    <row r="84" spans="8:8" s="54" customFormat="1" x14ac:dyDescent="0.25">
      <c r="H84" s="79"/>
    </row>
    <row r="85" spans="8:8" s="54" customFormat="1" x14ac:dyDescent="0.25">
      <c r="H85" s="79"/>
    </row>
    <row r="86" spans="8:8" s="54" customFormat="1" x14ac:dyDescent="0.25">
      <c r="H86" s="79"/>
    </row>
    <row r="87" spans="8:8" s="54" customFormat="1" x14ac:dyDescent="0.25">
      <c r="H87" s="79"/>
    </row>
    <row r="88" spans="8:8" s="54" customFormat="1" x14ac:dyDescent="0.25">
      <c r="H88" s="79"/>
    </row>
    <row r="89" spans="8:8" s="54" customFormat="1" x14ac:dyDescent="0.25">
      <c r="H89" s="79"/>
    </row>
    <row r="90" spans="8:8" s="54" customFormat="1" x14ac:dyDescent="0.25">
      <c r="H90" s="79"/>
    </row>
    <row r="91" spans="8:8" s="54" customFormat="1" x14ac:dyDescent="0.25">
      <c r="H91" s="79"/>
    </row>
    <row r="92" spans="8:8" s="54" customFormat="1" x14ac:dyDescent="0.25">
      <c r="H92" s="79"/>
    </row>
    <row r="93" spans="8:8" s="54" customFormat="1" x14ac:dyDescent="0.25">
      <c r="H93" s="79"/>
    </row>
    <row r="94" spans="8:8" s="54" customFormat="1" x14ac:dyDescent="0.25">
      <c r="H94" s="79"/>
    </row>
    <row r="95" spans="8:8" s="54" customFormat="1" x14ac:dyDescent="0.25">
      <c r="H95" s="79"/>
    </row>
    <row r="96" spans="8:8" s="54" customFormat="1" x14ac:dyDescent="0.25">
      <c r="H96" s="79"/>
    </row>
    <row r="97" spans="8:8" s="54" customFormat="1" x14ac:dyDescent="0.25">
      <c r="H97" s="79"/>
    </row>
    <row r="98" spans="8:8" s="54" customFormat="1" x14ac:dyDescent="0.25">
      <c r="H98" s="79"/>
    </row>
    <row r="99" spans="8:8" s="54" customFormat="1" x14ac:dyDescent="0.25">
      <c r="H99" s="79"/>
    </row>
    <row r="100" spans="8:8" s="54" customFormat="1" x14ac:dyDescent="0.25">
      <c r="H100" s="79"/>
    </row>
    <row r="101" spans="8:8" s="54" customFormat="1" x14ac:dyDescent="0.25">
      <c r="H101" s="79"/>
    </row>
    <row r="102" spans="8:8" s="54" customFormat="1" x14ac:dyDescent="0.25">
      <c r="H102" s="79"/>
    </row>
    <row r="103" spans="8:8" s="54" customFormat="1" x14ac:dyDescent="0.25">
      <c r="H103" s="79"/>
    </row>
    <row r="104" spans="8:8" s="54" customFormat="1" x14ac:dyDescent="0.25">
      <c r="H104" s="79"/>
    </row>
    <row r="105" spans="8:8" s="54" customFormat="1" x14ac:dyDescent="0.25">
      <c r="H105" s="79"/>
    </row>
    <row r="106" spans="8:8" s="54" customFormat="1" x14ac:dyDescent="0.25">
      <c r="H106" s="79"/>
    </row>
    <row r="107" spans="8:8" s="54" customFormat="1" x14ac:dyDescent="0.25">
      <c r="H107" s="79"/>
    </row>
    <row r="108" spans="8:8" s="54" customFormat="1" x14ac:dyDescent="0.25">
      <c r="H108" s="79"/>
    </row>
    <row r="109" spans="8:8" s="54" customFormat="1" x14ac:dyDescent="0.25">
      <c r="H109" s="79"/>
    </row>
    <row r="110" spans="8:8" s="54" customFormat="1" x14ac:dyDescent="0.25">
      <c r="H110" s="79"/>
    </row>
    <row r="111" spans="8:8" s="54" customFormat="1" x14ac:dyDescent="0.25">
      <c r="H111" s="79"/>
    </row>
    <row r="112" spans="8:8" s="54" customFormat="1" x14ac:dyDescent="0.25">
      <c r="H112" s="79"/>
    </row>
    <row r="113" spans="8:8" s="54" customFormat="1" x14ac:dyDescent="0.25">
      <c r="H113" s="79"/>
    </row>
    <row r="114" spans="8:8" s="54" customFormat="1" x14ac:dyDescent="0.25">
      <c r="H114" s="79"/>
    </row>
    <row r="115" spans="8:8" s="54" customFormat="1" x14ac:dyDescent="0.25">
      <c r="H115" s="79"/>
    </row>
    <row r="116" spans="8:8" s="54" customFormat="1" x14ac:dyDescent="0.25">
      <c r="H116" s="79"/>
    </row>
    <row r="117" spans="8:8" s="54" customFormat="1" x14ac:dyDescent="0.25">
      <c r="H117" s="79"/>
    </row>
    <row r="118" spans="8:8" s="54" customFormat="1" x14ac:dyDescent="0.25">
      <c r="H118" s="79"/>
    </row>
    <row r="119" spans="8:8" s="54" customFormat="1" x14ac:dyDescent="0.25">
      <c r="H119" s="79"/>
    </row>
    <row r="120" spans="8:8" s="54" customFormat="1" x14ac:dyDescent="0.25">
      <c r="H120" s="79"/>
    </row>
  </sheetData>
  <sortState xmlns:xlrd2="http://schemas.microsoft.com/office/spreadsheetml/2017/richdata2" ref="Z15:Z34">
    <sortCondition ref="Z15:Z34"/>
  </sortState>
  <mergeCells count="22">
    <mergeCell ref="T32:V32"/>
    <mergeCell ref="B34:C34"/>
    <mergeCell ref="F34:T34"/>
    <mergeCell ref="F35:T35"/>
    <mergeCell ref="V8:W8"/>
    <mergeCell ref="C9:F9"/>
    <mergeCell ref="C10:F10"/>
    <mergeCell ref="T10:V10"/>
    <mergeCell ref="G13:H13"/>
    <mergeCell ref="N13:R13"/>
    <mergeCell ref="T8:U8"/>
    <mergeCell ref="B5:C5"/>
    <mergeCell ref="F5:M5"/>
    <mergeCell ref="B6:C6"/>
    <mergeCell ref="F6:M6"/>
    <mergeCell ref="C8:F8"/>
    <mergeCell ref="B2:C2"/>
    <mergeCell ref="F2:M2"/>
    <mergeCell ref="B3:C3"/>
    <mergeCell ref="F3:M3"/>
    <mergeCell ref="B4:C4"/>
    <mergeCell ref="F4:M4"/>
  </mergeCells>
  <phoneticPr fontId="8" type="noConversion"/>
  <dataValidations xWindow="615" yWindow="376" count="6">
    <dataValidation type="list" allowBlank="1" showInputMessage="1" showErrorMessage="1" sqref="L2:L6 L15:L36" xr:uid="{E79AA8C0-D138-481C-B273-6688B7F2DE8D}">
      <formula1>"Face-to-Face,Audio only,Audio-Visual,Travel"</formula1>
    </dataValidation>
    <dataValidation allowBlank="1" showInputMessage="1" showErrorMessage="1" promptTitle="Note to Provider " prompt="When selecting the location of service it is in reference to the consumer. _x000a_Where was the consumer while services were provided by the performing provider?" sqref="K14" xr:uid="{8A94EB61-A4A7-4897-A767-CE479158A6ED}"/>
    <dataValidation type="list" allowBlank="1" showInputMessage="1" showErrorMessage="1" sqref="J15:J30" xr:uid="{98DCFC8F-380C-4887-94B0-B884454FA91E}">
      <formula1>"Individual, Group"</formula1>
    </dataValidation>
    <dataValidation allowBlank="1" showInputMessage="1" showErrorMessage="1" promptTitle="Attention:" prompt="Service Descriptions are based on the Consumer's Individual Service Plan (ISP)._x000a_Service Planning should be selected when the provider attends Team Meetings._x000a_Travel should be selected when a provider must travel to/from a consumer to provide services." sqref="I14" xr:uid="{6D3BE257-93EE-438C-9496-CAAD6FED97B6}"/>
    <dataValidation allowBlank="1" showInputMessage="1" showErrorMessage="1" promptTitle="Note to the Provider:" prompt="Was the service provided in a group with other consumers or 1:1? _x000a_Please reference the consumer's Individual Service Plan to ensure the performing provider can provide services in a group setting or 1:1. " sqref="J14" xr:uid="{29DAF466-6810-48B7-9010-A05414F4C74F}"/>
    <dataValidation type="list" allowBlank="1" showInputMessage="1" showErrorMessage="1" sqref="V8:W8" xr:uid="{045D01F4-5C1B-402D-B7A1-1E2FDA7A34EB}">
      <formula1>"January, February, March, April, May, June, July, August, September, October, November, December"</formula1>
    </dataValidation>
  </dataValidations>
  <hyperlinks>
    <hyperlink ref="C12" r:id="rId1" xr:uid="{1C3F5775-0560-4F7A-B7A7-65D9243802AE}"/>
  </hyperlinks>
  <pageMargins left="0.7" right="0.7" top="0.75" bottom="0.75" header="0.3" footer="0.3"/>
  <pageSetup scale="60" fitToHeight="0" orientation="landscape" r:id="rId2"/>
  <headerFooter differentFirst="1"/>
  <extLst>
    <ext xmlns:x14="http://schemas.microsoft.com/office/spreadsheetml/2009/9/main" uri="{CCE6A557-97BC-4b89-ADB6-D9C93CAAB3DF}">
      <x14:dataValidations xmlns:xm="http://schemas.microsoft.com/office/excel/2006/main" xWindow="615" yWindow="376" count="3">
        <x14:dataValidation type="list" allowBlank="1" showInputMessage="1" showErrorMessage="1" xr:uid="{E06F78C8-AC3C-4B80-AC9E-F6866D65F4FE}">
          <x14:formula1>
            <xm:f>'Dropdown Inputs'!$D$3:$D$14</xm:f>
          </x14:formula1>
          <xm:sqref>W15:W30</xm:sqref>
        </x14:dataValidation>
        <x14:dataValidation type="list" allowBlank="1" showInputMessage="1" showErrorMessage="1" xr:uid="{B20EC834-6AB5-4455-86FE-3B6344720792}">
          <x14:formula1>
            <xm:f>'Dropdown Inputs'!$B$3:$B$11</xm:f>
          </x14:formula1>
          <xm:sqref>K15:K30</xm:sqref>
        </x14:dataValidation>
        <x14:dataValidation type="list" allowBlank="1" showInputMessage="1" showErrorMessage="1" xr:uid="{89004AEF-86A5-4A2E-83EA-36EF65E68C78}">
          <x14:formula1>
            <xm:f>'Dropdown Inputs'!$C$3:$C$30</xm:f>
          </x14:formula1>
          <xm:sqref>I15:I30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7363B-5484-4F71-AA77-943E852C58A3}">
  <dimension ref="B2:J40"/>
  <sheetViews>
    <sheetView workbookViewId="0">
      <selection activeCell="D18" sqref="D18"/>
    </sheetView>
  </sheetViews>
  <sheetFormatPr defaultRowHeight="15.75" x14ac:dyDescent="0.25"/>
  <cols>
    <col min="1" max="1" width="16.625" customWidth="1"/>
    <col min="2" max="2" width="31.375" customWidth="1"/>
    <col min="3" max="3" width="60.125" style="88" customWidth="1"/>
    <col min="4" max="4" width="25.125" customWidth="1"/>
    <col min="9" max="9" width="7.625" style="68" customWidth="1"/>
    <col min="10" max="10" width="61.25" customWidth="1"/>
  </cols>
  <sheetData>
    <row r="2" spans="2:10" ht="17.25" thickBot="1" x14ac:dyDescent="0.3">
      <c r="B2" s="58" t="s">
        <v>53</v>
      </c>
      <c r="C2" s="89" t="s">
        <v>54</v>
      </c>
      <c r="D2" s="57" t="s">
        <v>55</v>
      </c>
      <c r="I2" s="70" t="s">
        <v>56</v>
      </c>
      <c r="J2" s="29"/>
    </row>
    <row r="3" spans="2:10" ht="27.75" thickBot="1" x14ac:dyDescent="0.3">
      <c r="B3" s="90" t="s">
        <v>42</v>
      </c>
      <c r="C3" s="100" t="s">
        <v>57</v>
      </c>
      <c r="D3" s="97" t="s">
        <v>58</v>
      </c>
      <c r="I3" s="67" t="s">
        <v>59</v>
      </c>
      <c r="J3" s="67" t="s">
        <v>60</v>
      </c>
    </row>
    <row r="4" spans="2:10" ht="16.5" thickBot="1" x14ac:dyDescent="0.3">
      <c r="B4" s="91" t="s">
        <v>137</v>
      </c>
      <c r="C4" s="101" t="s">
        <v>62</v>
      </c>
      <c r="D4" s="98" t="s">
        <v>44</v>
      </c>
      <c r="I4" s="69">
        <v>1</v>
      </c>
      <c r="J4" s="66" t="s">
        <v>63</v>
      </c>
    </row>
    <row r="5" spans="2:10" ht="16.5" thickBot="1" x14ac:dyDescent="0.3">
      <c r="B5" s="92" t="s">
        <v>61</v>
      </c>
      <c r="C5" s="101" t="s">
        <v>65</v>
      </c>
      <c r="D5" s="98" t="s">
        <v>66</v>
      </c>
      <c r="I5" s="71">
        <v>2</v>
      </c>
      <c r="J5" s="72" t="s">
        <v>67</v>
      </c>
    </row>
    <row r="6" spans="2:10" ht="16.5" thickBot="1" x14ac:dyDescent="0.3">
      <c r="B6" s="93" t="s">
        <v>64</v>
      </c>
      <c r="C6" s="101" t="s">
        <v>69</v>
      </c>
      <c r="D6" s="98" t="s">
        <v>70</v>
      </c>
      <c r="I6" s="71">
        <v>3</v>
      </c>
      <c r="J6" s="72" t="s">
        <v>71</v>
      </c>
    </row>
    <row r="7" spans="2:10" ht="16.5" thickBot="1" x14ac:dyDescent="0.3">
      <c r="B7" s="94" t="s">
        <v>132</v>
      </c>
      <c r="C7" s="101" t="s">
        <v>133</v>
      </c>
      <c r="D7" s="98" t="s">
        <v>74</v>
      </c>
      <c r="I7" s="69">
        <v>4</v>
      </c>
      <c r="J7" s="66" t="s">
        <v>75</v>
      </c>
    </row>
    <row r="8" spans="2:10" ht="16.5" thickBot="1" x14ac:dyDescent="0.3">
      <c r="B8" s="92" t="s">
        <v>68</v>
      </c>
      <c r="C8" s="101" t="s">
        <v>134</v>
      </c>
      <c r="D8" s="98" t="s">
        <v>48</v>
      </c>
      <c r="I8" s="69">
        <v>5</v>
      </c>
      <c r="J8" s="66" t="s">
        <v>77</v>
      </c>
    </row>
    <row r="9" spans="2:10" ht="16.5" thickBot="1" x14ac:dyDescent="0.3">
      <c r="B9" s="92" t="s">
        <v>72</v>
      </c>
      <c r="C9" s="101" t="s">
        <v>135</v>
      </c>
      <c r="D9" s="98" t="s">
        <v>81</v>
      </c>
      <c r="I9" s="69">
        <v>6</v>
      </c>
      <c r="J9" s="66" t="s">
        <v>79</v>
      </c>
    </row>
    <row r="10" spans="2:10" ht="16.5" thickBot="1" x14ac:dyDescent="0.3">
      <c r="B10" s="92" t="s">
        <v>46</v>
      </c>
      <c r="C10" s="101" t="s">
        <v>136</v>
      </c>
      <c r="D10" s="98" t="s">
        <v>84</v>
      </c>
      <c r="I10" s="69">
        <v>7</v>
      </c>
      <c r="J10" s="66" t="s">
        <v>82</v>
      </c>
    </row>
    <row r="11" spans="2:10" ht="16.5" thickBot="1" x14ac:dyDescent="0.3">
      <c r="B11" s="92" t="s">
        <v>78</v>
      </c>
      <c r="C11" s="101" t="s">
        <v>73</v>
      </c>
      <c r="D11" s="98" t="s">
        <v>87</v>
      </c>
      <c r="I11" s="69">
        <v>8</v>
      </c>
      <c r="J11" s="66" t="s">
        <v>85</v>
      </c>
    </row>
    <row r="12" spans="2:10" ht="16.5" thickBot="1" x14ac:dyDescent="0.3">
      <c r="B12" s="95"/>
      <c r="C12" s="101" t="s">
        <v>76</v>
      </c>
      <c r="D12" s="99" t="s">
        <v>89</v>
      </c>
      <c r="I12" s="71">
        <v>10</v>
      </c>
      <c r="J12" s="72" t="s">
        <v>88</v>
      </c>
    </row>
    <row r="13" spans="2:10" ht="16.5" thickBot="1" x14ac:dyDescent="0.3">
      <c r="B13" s="95"/>
      <c r="C13" s="101" t="s">
        <v>45</v>
      </c>
      <c r="I13" s="71">
        <v>11</v>
      </c>
      <c r="J13" s="72" t="s">
        <v>90</v>
      </c>
    </row>
    <row r="14" spans="2:10" ht="16.5" thickBot="1" x14ac:dyDescent="0.3">
      <c r="B14" s="96"/>
      <c r="C14" s="101" t="s">
        <v>80</v>
      </c>
      <c r="D14" s="82"/>
      <c r="I14" s="71">
        <v>12</v>
      </c>
      <c r="J14" s="72" t="s">
        <v>91</v>
      </c>
    </row>
    <row r="15" spans="2:10" ht="16.5" thickBot="1" x14ac:dyDescent="0.3">
      <c r="B15" s="60"/>
      <c r="C15" s="101" t="s">
        <v>83</v>
      </c>
      <c r="I15" s="69">
        <v>13</v>
      </c>
      <c r="J15" s="66" t="s">
        <v>93</v>
      </c>
    </row>
    <row r="16" spans="2:10" ht="16.5" thickBot="1" x14ac:dyDescent="0.3">
      <c r="B16" s="60"/>
      <c r="C16" s="101" t="s">
        <v>86</v>
      </c>
      <c r="I16" s="71">
        <v>14</v>
      </c>
      <c r="J16" s="72" t="s">
        <v>95</v>
      </c>
    </row>
    <row r="17" spans="2:10" ht="16.5" thickBot="1" x14ac:dyDescent="0.3">
      <c r="B17" s="60"/>
      <c r="C17" s="101" t="s">
        <v>92</v>
      </c>
      <c r="I17" s="69">
        <v>15</v>
      </c>
      <c r="J17" s="66" t="s">
        <v>97</v>
      </c>
    </row>
    <row r="18" spans="2:10" ht="16.5" thickBot="1" x14ac:dyDescent="0.3">
      <c r="B18" s="60"/>
      <c r="C18" s="101" t="s">
        <v>94</v>
      </c>
      <c r="I18" s="69">
        <v>16</v>
      </c>
      <c r="J18" s="66" t="s">
        <v>99</v>
      </c>
    </row>
    <row r="19" spans="2:10" ht="16.5" thickBot="1" x14ac:dyDescent="0.3">
      <c r="B19" s="61"/>
      <c r="C19" s="101" t="s">
        <v>96</v>
      </c>
      <c r="I19" s="69">
        <v>18</v>
      </c>
      <c r="J19" s="66" t="s">
        <v>101</v>
      </c>
    </row>
    <row r="20" spans="2:10" ht="16.5" thickBot="1" x14ac:dyDescent="0.3">
      <c r="B20" s="59"/>
      <c r="C20" s="101" t="s">
        <v>98</v>
      </c>
      <c r="I20" s="69">
        <v>19</v>
      </c>
      <c r="J20" s="66" t="s">
        <v>103</v>
      </c>
    </row>
    <row r="21" spans="2:10" ht="16.5" thickBot="1" x14ac:dyDescent="0.3">
      <c r="B21" s="62"/>
      <c r="C21" s="101" t="s">
        <v>100</v>
      </c>
      <c r="I21" s="69">
        <v>20</v>
      </c>
      <c r="J21" s="66" t="s">
        <v>105</v>
      </c>
    </row>
    <row r="22" spans="2:10" ht="16.5" thickBot="1" x14ac:dyDescent="0.3">
      <c r="B22" s="62"/>
      <c r="C22" s="101" t="s">
        <v>102</v>
      </c>
      <c r="I22" s="69">
        <v>21</v>
      </c>
      <c r="J22" s="66" t="s">
        <v>107</v>
      </c>
    </row>
    <row r="23" spans="2:10" ht="16.5" thickBot="1" x14ac:dyDescent="0.3">
      <c r="C23" s="101" t="s">
        <v>104</v>
      </c>
      <c r="I23" s="69">
        <v>22</v>
      </c>
      <c r="J23" s="66" t="s">
        <v>109</v>
      </c>
    </row>
    <row r="24" spans="2:10" ht="16.5" thickBot="1" x14ac:dyDescent="0.3">
      <c r="C24" s="101" t="s">
        <v>106</v>
      </c>
      <c r="I24" s="69">
        <v>23</v>
      </c>
      <c r="J24" s="66" t="s">
        <v>111</v>
      </c>
    </row>
    <row r="25" spans="2:10" ht="16.5" thickBot="1" x14ac:dyDescent="0.3">
      <c r="C25" s="101" t="s">
        <v>108</v>
      </c>
      <c r="I25" s="69">
        <v>26</v>
      </c>
      <c r="J25" s="66" t="s">
        <v>113</v>
      </c>
    </row>
    <row r="26" spans="2:10" ht="16.5" thickBot="1" x14ac:dyDescent="0.3">
      <c r="C26" s="101" t="s">
        <v>110</v>
      </c>
      <c r="I26" s="69">
        <v>31</v>
      </c>
      <c r="J26" s="66" t="s">
        <v>115</v>
      </c>
    </row>
    <row r="27" spans="2:10" ht="16.5" thickBot="1" x14ac:dyDescent="0.3">
      <c r="C27" s="101" t="s">
        <v>112</v>
      </c>
      <c r="I27" s="69">
        <v>32</v>
      </c>
      <c r="J27" s="66" t="s">
        <v>117</v>
      </c>
    </row>
    <row r="28" spans="2:10" ht="30.75" thickBot="1" x14ac:dyDescent="0.3">
      <c r="C28" s="101" t="s">
        <v>114</v>
      </c>
      <c r="I28" s="69">
        <v>33</v>
      </c>
      <c r="J28" s="66" t="s">
        <v>118</v>
      </c>
    </row>
    <row r="29" spans="2:10" ht="16.5" thickBot="1" x14ac:dyDescent="0.3">
      <c r="C29" s="102" t="s">
        <v>116</v>
      </c>
      <c r="I29" s="69">
        <v>34</v>
      </c>
      <c r="J29" s="66" t="s">
        <v>119</v>
      </c>
    </row>
    <row r="30" spans="2:10" ht="16.5" thickBot="1" x14ac:dyDescent="0.3">
      <c r="C30" s="103" t="s">
        <v>40</v>
      </c>
      <c r="I30" s="69">
        <v>49</v>
      </c>
      <c r="J30" s="66" t="s">
        <v>120</v>
      </c>
    </row>
    <row r="31" spans="2:10" ht="16.5" thickBot="1" x14ac:dyDescent="0.3">
      <c r="I31" s="69">
        <v>50</v>
      </c>
      <c r="J31" s="66" t="s">
        <v>121</v>
      </c>
    </row>
    <row r="32" spans="2:10" ht="16.5" thickBot="1" x14ac:dyDescent="0.3">
      <c r="I32" s="69">
        <v>51</v>
      </c>
      <c r="J32" s="66" t="s">
        <v>122</v>
      </c>
    </row>
    <row r="33" spans="9:10" ht="16.5" thickBot="1" x14ac:dyDescent="0.3">
      <c r="I33" s="69">
        <v>52</v>
      </c>
      <c r="J33" s="66" t="s">
        <v>123</v>
      </c>
    </row>
    <row r="34" spans="9:10" ht="16.5" thickBot="1" x14ac:dyDescent="0.3">
      <c r="I34" s="69">
        <v>53</v>
      </c>
      <c r="J34" s="66" t="s">
        <v>124</v>
      </c>
    </row>
    <row r="35" spans="9:10" ht="16.5" thickBot="1" x14ac:dyDescent="0.3">
      <c r="I35" s="69">
        <v>55</v>
      </c>
      <c r="J35" s="66" t="s">
        <v>125</v>
      </c>
    </row>
    <row r="36" spans="9:10" ht="16.5" thickBot="1" x14ac:dyDescent="0.3">
      <c r="I36" s="69">
        <v>56</v>
      </c>
      <c r="J36" s="66" t="s">
        <v>126</v>
      </c>
    </row>
    <row r="37" spans="9:10" ht="16.5" thickBot="1" x14ac:dyDescent="0.3">
      <c r="I37" s="69">
        <v>57</v>
      </c>
      <c r="J37" s="66" t="s">
        <v>127</v>
      </c>
    </row>
    <row r="38" spans="9:10" ht="16.5" thickBot="1" x14ac:dyDescent="0.3">
      <c r="I38" s="69">
        <v>71</v>
      </c>
      <c r="J38" s="66" t="s">
        <v>128</v>
      </c>
    </row>
    <row r="39" spans="9:10" ht="16.5" thickBot="1" x14ac:dyDescent="0.3">
      <c r="I39" s="69">
        <v>72</v>
      </c>
      <c r="J39" s="66" t="s">
        <v>129</v>
      </c>
    </row>
    <row r="40" spans="9:10" ht="16.5" thickBot="1" x14ac:dyDescent="0.3">
      <c r="I40" s="71">
        <v>99</v>
      </c>
      <c r="J40" s="72" t="s">
        <v>130</v>
      </c>
    </row>
  </sheetData>
  <sheetProtection algorithmName="SHA-512" hashValue="nHABMr4TvVFlH27pLC+e8unBTbbwqbOEfJnYJLLkIt1jZE92CGtdeyYyDCXm2Um2v2dy63vc9B3tC0l95J5zJg==" saltValue="NNCeZgJmA6rLyZ79MOhpVw==" spinCount="100000" sheet="1" objects="1" scenarios="1"/>
  <sortState xmlns:xlrd2="http://schemas.microsoft.com/office/spreadsheetml/2017/richdata2" ref="D3:D12">
    <sortCondition ref="D3:D12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49EF918DCD084DBCC0DBE5F528CF4A" ma:contentTypeVersion="6" ma:contentTypeDescription="Create a new document." ma:contentTypeScope="" ma:versionID="844fc61799403cdcd2c79e8ec593f190">
  <xsd:schema xmlns:xsd="http://www.w3.org/2001/XMLSchema" xmlns:xs="http://www.w3.org/2001/XMLSchema" xmlns:p="http://schemas.microsoft.com/office/2006/metadata/properties" xmlns:ns2="8b508ce0-1015-4e9d-bd81-70940ff6ce92" xmlns:ns3="23f69cbf-0d00-473a-8d34-2b52c52ed554" targetNamespace="http://schemas.microsoft.com/office/2006/metadata/properties" ma:root="true" ma:fieldsID="23b8c0382ef503df6495bea21c5ae777" ns2:_="" ns3:_="">
    <xsd:import namespace="8b508ce0-1015-4e9d-bd81-70940ff6ce92"/>
    <xsd:import namespace="23f69cbf-0d00-473a-8d34-2b52c52ed5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08ce0-1015-4e9d-bd81-70940ff6ce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f69cbf-0d00-473a-8d34-2b52c52ed5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1A46A3-8617-4B0E-B242-5804DE0F14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508ce0-1015-4e9d-bd81-70940ff6ce92"/>
    <ds:schemaRef ds:uri="23f69cbf-0d00-473a-8d34-2b52c52ed5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1A62BB-00E3-4A26-A152-36BF024540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F09057-B354-4206-9107-41321AD51059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8b508ce0-1015-4e9d-bd81-70940ff6ce92"/>
    <ds:schemaRef ds:uri="http://purl.org/dc/dcmitype/"/>
    <ds:schemaRef ds:uri="23f69cbf-0d00-473a-8d34-2b52c52ed554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Billing Invoice</vt:lpstr>
      <vt:lpstr>Dropdown Inputs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Morschauser</dc:creator>
  <cp:keywords/>
  <dc:description/>
  <cp:lastModifiedBy>Rebecca Ray</cp:lastModifiedBy>
  <cp:revision/>
  <dcterms:created xsi:type="dcterms:W3CDTF">2023-02-21T18:39:56Z</dcterms:created>
  <dcterms:modified xsi:type="dcterms:W3CDTF">2024-11-19T15:20:44Z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0x0101003749EF918DCD084DBCC0DBE5F528CF4A</vt:lpwstr>
  </property>
</Properties>
</file>